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Půlpán\VZ_O14_Dodávky zabezpečovací a sdělovací techniky 2023 - 2025\2. zadávací dokumentace\"/>
    </mc:Choice>
  </mc:AlternateContent>
  <bookViews>
    <workbookView xWindow="-120" yWindow="-120" windowWidth="29040" windowHeight="15990"/>
  </bookViews>
  <sheets>
    <sheet name="Příloha ZD č. 1d-ceník nabídky" sheetId="1" r:id="rId1"/>
    <sheet name="Příloha ZD č. 4d3-ceník RD" sheetId="2" r:id="rId2"/>
  </sheets>
  <definedNames>
    <definedName name="_xlnm._FilterDatabase" localSheetId="0" hidden="1">'Příloha ZD č. 1d-ceník nabídky'!$B$1:$B$161</definedName>
    <definedName name="_xlnm._FilterDatabase" localSheetId="1" hidden="1">'Příloha ZD č. 4d3-ceník RD'!$B$1:$B$158</definedName>
    <definedName name="_xlnm.Print_Titles" localSheetId="0">'Příloha ZD č. 1d-ceník nabídky'!$2:$2</definedName>
    <definedName name="_xlnm.Print_Titles" localSheetId="1">'Příloha ZD č. 4d3-ceník RD'!$2:$2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E5" i="2"/>
  <c r="E4" i="2"/>
  <c r="E3" i="2"/>
  <c r="D5" i="2"/>
  <c r="D4" i="2"/>
  <c r="D3" i="2"/>
  <c r="F115" i="1" l="1"/>
  <c r="F116" i="1"/>
  <c r="F128" i="1"/>
  <c r="F134" i="1" l="1"/>
  <c r="F127" i="1"/>
  <c r="F126" i="1"/>
  <c r="F141" i="1"/>
  <c r="F4" i="1" l="1"/>
  <c r="F5" i="1"/>
  <c r="F6" i="1"/>
  <c r="F7" i="1"/>
  <c r="F8" i="1"/>
  <c r="F9" i="1"/>
  <c r="F10" i="1"/>
  <c r="F11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8" i="1"/>
  <c r="F69" i="1"/>
  <c r="F65" i="1"/>
  <c r="F66" i="1"/>
  <c r="F70" i="1"/>
  <c r="F71" i="1"/>
  <c r="F72" i="1"/>
  <c r="F73" i="1"/>
  <c r="F74" i="1"/>
  <c r="F75" i="1"/>
  <c r="F76" i="1"/>
  <c r="F77" i="1"/>
  <c r="F67" i="1"/>
  <c r="F78" i="1"/>
  <c r="F79" i="1"/>
  <c r="F80" i="1"/>
  <c r="F81" i="1"/>
  <c r="F82" i="1"/>
  <c r="F83" i="1"/>
  <c r="F84" i="1"/>
  <c r="F85" i="1"/>
  <c r="F87" i="1"/>
  <c r="F88" i="1"/>
  <c r="F89" i="1"/>
  <c r="F90" i="1"/>
  <c r="F86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7" i="1"/>
  <c r="F118" i="1"/>
  <c r="F119" i="1"/>
  <c r="F120" i="1"/>
  <c r="F121" i="1"/>
  <c r="F122" i="1"/>
  <c r="F123" i="1"/>
  <c r="F124" i="1"/>
  <c r="F125" i="1"/>
  <c r="F129" i="1"/>
  <c r="F130" i="1"/>
  <c r="F131" i="1"/>
  <c r="F132" i="1"/>
  <c r="F133" i="1"/>
  <c r="F135" i="1"/>
  <c r="F136" i="1"/>
  <c r="F137" i="1"/>
  <c r="F138" i="1"/>
  <c r="F139" i="1"/>
  <c r="F140" i="1"/>
  <c r="F142" i="1"/>
  <c r="F143" i="1"/>
  <c r="F12" i="1"/>
  <c r="F13" i="1"/>
  <c r="F144" i="1"/>
  <c r="F145" i="1"/>
  <c r="F146" i="1"/>
  <c r="F147" i="1"/>
  <c r="F148" i="1"/>
  <c r="F149" i="1"/>
  <c r="F150" i="1"/>
  <c r="F151" i="1"/>
  <c r="F152" i="1"/>
  <c r="F153" i="1"/>
  <c r="F154" i="1"/>
  <c r="F3" i="1"/>
  <c r="C159" i="1" l="1"/>
  <c r="C160" i="1" s="1"/>
  <c r="C161" i="1" s="1"/>
</calcChain>
</file>

<file path=xl/sharedStrings.xml><?xml version="1.0" encoding="utf-8"?>
<sst xmlns="http://schemas.openxmlformats.org/spreadsheetml/2006/main" count="491" uniqueCount="166">
  <si>
    <t>NÁZEV</t>
  </si>
  <si>
    <t>Poznámka</t>
  </si>
  <si>
    <t xml:space="preserve">Štít návěstní Očekávejte otevřený přejezd </t>
  </si>
  <si>
    <t xml:space="preserve">Vložka pro montáž na mechanické návěstidlo </t>
  </si>
  <si>
    <t xml:space="preserve">Objímka pro návěstní štít průměr sloupku 70 mm </t>
  </si>
  <si>
    <t xml:space="preserve">Držák desky návěsti na trubkový stožár </t>
  </si>
  <si>
    <t xml:space="preserve">Pojistná
 zásoba </t>
  </si>
  <si>
    <t>Kód podle Sborníku UOŽI</t>
  </si>
  <si>
    <t>Celková nabídková cena za součet jednotlivých položek:</t>
  </si>
  <si>
    <t>Výše DPH:</t>
  </si>
  <si>
    <t>Celková cena s DPH:</t>
  </si>
  <si>
    <t>Předpokl.
objem</t>
  </si>
  <si>
    <t>Cena celkem bez DPH</t>
  </si>
  <si>
    <t xml:space="preserve">Objímka pro návěstní štít průměr sloupku 50 mm </t>
  </si>
  <si>
    <t xml:space="preserve">Štít návěstní Vyčkávací návěstidlo 'V' </t>
  </si>
  <si>
    <t xml:space="preserve">Základ stožáru pro trubku průměru 70 mm </t>
  </si>
  <si>
    <t xml:space="preserve">Pás označovací lichoběžkové tabulky, pruhy šikmé černobílé </t>
  </si>
  <si>
    <t xml:space="preserve">Sloupek žárově zinkovaný průměr 50 mm délka 2,5 m </t>
  </si>
  <si>
    <t xml:space="preserve">Sloupek žárově zinkovaný průměr 51 mm délka 3 m </t>
  </si>
  <si>
    <t xml:space="preserve">Sloupek žárově zinkovaný průměr 51 mm délka 3,5 m </t>
  </si>
  <si>
    <t xml:space="preserve">Sloupek žárově zinkovaný průměr 51 mm délka 4 m </t>
  </si>
  <si>
    <t xml:space="preserve">Stožár lichoběžníkové tabulky délka 4,5 m s víčkem </t>
  </si>
  <si>
    <t xml:space="preserve">Stožár lichoběžníkové tabulky délka 5 m s víčkem </t>
  </si>
  <si>
    <t xml:space="preserve">Upozorňovadlo Stanoviště samostatné předvěsti, 2 černé šípy proti sobě, kompletní </t>
  </si>
  <si>
    <t xml:space="preserve">Štít návěstní Skupinové návěstidlo </t>
  </si>
  <si>
    <t xml:space="preserve">Štít návěstní Hlavní návěstidlo sloučeno s předvěstí, deska s bílým mezikružím </t>
  </si>
  <si>
    <t xml:space="preserve">Upozorňovadlo Hlavní návěstidlo sloučeno s předvěstí, deska s bílým mezikružím, kompletní </t>
  </si>
  <si>
    <t xml:space="preserve">Štít návěstní Indikátorová tabulka s číslicí 5 </t>
  </si>
  <si>
    <t xml:space="preserve">Štít návěstní Indikátorová tabulka šipka směr vlevo </t>
  </si>
  <si>
    <t xml:space="preserve">Štít návěstní Indikátorová tabulka šipka směr vpravo </t>
  </si>
  <si>
    <t xml:space="preserve">Štít návěstní Stop značka ETCS </t>
  </si>
  <si>
    <t xml:space="preserve">Štít návěstní Vstup do oblasti ETCS úrovně2 </t>
  </si>
  <si>
    <t xml:space="preserve">Štít návěstní Výstupní hranice oblasti ETCS </t>
  </si>
  <si>
    <t xml:space="preserve">Štít návěstní Předvěst změny úrovně ETCS </t>
  </si>
  <si>
    <t xml:space="preserve">Štít návěstní Změna úrovně ETCS </t>
  </si>
  <si>
    <t xml:space="preserve">Štít návěstní Hranice dopravny - lichoběžníková tabulka bez nápisu </t>
  </si>
  <si>
    <t>7592700308R</t>
  </si>
  <si>
    <t>7592700280R</t>
  </si>
  <si>
    <t>7592701536R</t>
  </si>
  <si>
    <t>7592701537R</t>
  </si>
  <si>
    <t>7592701519R</t>
  </si>
  <si>
    <t xml:space="preserve">Stožár pro návěst Tabulka s křížem - průměr 70 mm délka 4,5 m </t>
  </si>
  <si>
    <t xml:space="preserve">Stožár pro návěst Tabulka s křížem - průměr 70 mm délka 5 m </t>
  </si>
  <si>
    <t xml:space="preserve">Pás označovací pro návěstidlo 'V' </t>
  </si>
  <si>
    <t>Štít návěstní Stanoviště samostatné předvěsti, 2 černé šípy proti sobě 480/480 mm</t>
  </si>
  <si>
    <t>Štít návěstní Stanoviště samostatné předvěsti, černý kříž 480/480 mm</t>
  </si>
  <si>
    <t>Štít návěstní Stanoviště oddílového návěstnidla, černé mezikruží 480/480 mm</t>
  </si>
  <si>
    <t xml:space="preserve">Nosič návěstního štítu, výška 380 mm, délka ramene 590 mm </t>
  </si>
  <si>
    <t>Štít návěstní Stanoviště samostatné předvěsti, 2 černé šípy proti sobě, velký 1500/1000 mm</t>
  </si>
  <si>
    <t>Štít návěstní Stanoviště samostatné předvěsti, černý kříž, velký 1500/1000 mm</t>
  </si>
  <si>
    <t xml:space="preserve">Upozorňovadlo Stanoviště samostatné předvěsti, černý kříž, kompletní </t>
  </si>
  <si>
    <t xml:space="preserve">Upozorňovadlo Stanoviště oddílového návěstidla, černé mezikruží, kompletní </t>
  </si>
  <si>
    <t>Štít návěstní Vlak se blíží k samostatné předvěsti 1šikmý pruh, vysoký 1600/400 mm</t>
  </si>
  <si>
    <t>Štít návěstní Vlak se blíží k samostatné předvěsti 2šikmé pruhy, vysoký 1600/400 mm</t>
  </si>
  <si>
    <t>Štít návěstní Vlak se blíží k samostatné předvěsti 3šikmé pruhy, vysoký 1600/400 mm</t>
  </si>
  <si>
    <t>Štít návěstní Vlak se blíží k samostatné předvěsti 4šikmé pruhy, vysoký 1600/400 mm</t>
  </si>
  <si>
    <t>Štít návěstní Vlak se blíží k samostatné předvěsti 1 šikmý pruh, s bleskem, vysoký 1600/400 mm</t>
  </si>
  <si>
    <t>Štít návěstní Vlak se blíží k samostatné předvěsti 2 šikmé pruhy, s bleskem, vysoký 1600/400 mm</t>
  </si>
  <si>
    <t>Štít návěstní Vlak se blíží k samostatné předvěsti 3 šikmé pruhy, s bleskem, vysoký 1600/400 mm</t>
  </si>
  <si>
    <t>Štít návěstní Vlak se blíží k samostatné předvěsti 4 šikmé pruhy, s bleskem, vysoký 1600/400 mm</t>
  </si>
  <si>
    <t>Štít návěstní Vlak se blíží k samostatné předvěsti 1šikmý pruh, nízký 750/680 mm</t>
  </si>
  <si>
    <t>Štít návěstní Vlak se blíží k samostatné předvěsti 2šikmé pruhy, nízký 750/680 mm</t>
  </si>
  <si>
    <t>Štít návěstní Vlak se blíží k samostatné předvěsti 3šikmé pruhy, nízký 750/680 mm</t>
  </si>
  <si>
    <t>Štít návěstní Vlak se blíží k samostatné předvěsti 4šikmé pruhy, nízký 750/680 mm</t>
  </si>
  <si>
    <t>Štít návěstní Vlak se blíží k samostatné předvěsti 1šikmý pruh, zmenšený 780/290 mm</t>
  </si>
  <si>
    <t>Štít návěstní Vlak se blíží k samostatné předvěsti 2šikmé pruhy, zmenšený 780/290 mm</t>
  </si>
  <si>
    <t>Štít návěstní Vlak se blíží k samostatné předvěsti 3šikmé pruhy, zmenšený 780/290 mm</t>
  </si>
  <si>
    <t>Štít návěstní Vlak se blíží k samostatné předvěsti 4šikmé pruhy, zmenšený 780/290 mm</t>
  </si>
  <si>
    <t>Štít návěstní Vlak se blíží k samostatné předvěsti 1rovný pruh, vysoký 1600/400 mm</t>
  </si>
  <si>
    <t>Štít návěstní Vlak se blíží k samostatné předvěsti 2rovné pruhy, vysoký 1600/400 mm</t>
  </si>
  <si>
    <t>Štít návěstní Vlak se blíží k samostatné předvěsti 3rovné pruhy, vysoký 1600/400 mm</t>
  </si>
  <si>
    <t>Štít návěstní Vlak se blíží k samostatné předvěsti 4rovné pruhy, vysoký 1600/400 mm</t>
  </si>
  <si>
    <t>Štít návěstní Vlak se blíží k samostatné předvěsti 1rovný pruh, zmenšený 750/680 mm</t>
  </si>
  <si>
    <t>Štít návěstní Vlak se blíží k samostatné předvěsti 2rovné pruhy, zmenšený 750/680 mm</t>
  </si>
  <si>
    <t>Štít návěstní Vlak se blíží k samostatné předvěsti 3rovné pruhy, zmenšený 750/680 mm</t>
  </si>
  <si>
    <t>Štít návěstní Vlak se blíží k samostatné předvěsti 4rovné pruhy, zmenšený 750/680 mm</t>
  </si>
  <si>
    <t>Štít návěstní Vlak se blíží k samostatné předvěsti 1rovný pruh, zmenšený 780/290 mm</t>
  </si>
  <si>
    <t>Štít návěstní Vlak se blíží k samostatné předvěsti 2rovné pruhy, zmenšený 780/290 mm</t>
  </si>
  <si>
    <t>Štít návěstní Vlak se blíží k samostatné předvěsti 3rovné pruhy, zmenšený 780/290 mm</t>
  </si>
  <si>
    <t>Štít návěstní Vlak se blíží k samostatné předvěsti 4rovné pruhy, zmenšený 780/290 mm</t>
  </si>
  <si>
    <t>Štít návěstní Vlak se blíží k hl.náv. 1 trojúhelník, vysoký 1600/400 mm</t>
  </si>
  <si>
    <t>Štít návěstní Vlak se blíží k hl.náv. 2 trojúhelníky, vysoký 1600/400 mm</t>
  </si>
  <si>
    <t>Štít návěstní Vlak se blíží k hl.náv. 3 trojúhelníky, vysoký 1600/400 mm</t>
  </si>
  <si>
    <t>Štít návěstní Vlak se blíží k hl.náv. 1 trojúhelník, nízký 780/290 mm</t>
  </si>
  <si>
    <t>Štít návěstní Vlak se blíží k hl.náv. 2 trojúhelníky, nízký 780/290 mm</t>
  </si>
  <si>
    <t>Štít návěstní Vlak se blíží k hl.náv. 3 trojúhelníky, nízký 780/290 mm</t>
  </si>
  <si>
    <t>Štít návěstní Hlavní návěstnidlo je na opačné straně, vysoký 1600/350 mm</t>
  </si>
  <si>
    <t>Štít návěstní Hlavní návěstnidlo je na opačné straně, nízký 725/600 mm</t>
  </si>
  <si>
    <t>Štít návěstní Samostatná předvěst je na opačné straně, vysoký 1600/350 mm</t>
  </si>
  <si>
    <t>Štít návěstní Samostatná předvěst je na opačné straně, nízký 725/600 mm</t>
  </si>
  <si>
    <t>Štít návěstní Přejezdník je na opačné straně, vysoký 1600/350 mm</t>
  </si>
  <si>
    <t>Štít návěstní Přejezdník je na opačné straně, nízký 725/600 mm</t>
  </si>
  <si>
    <t xml:space="preserve">Štít návěstní Vlak se blíží ke kmenovému přejezdníku - černý pruh </t>
  </si>
  <si>
    <t xml:space="preserve">Štít návěstní Vlak se blíží ke kmenovému přejezdníku - černý pruh s číslem </t>
  </si>
  <si>
    <t xml:space="preserve">Upozorňovadlo Skupinové návěstidlo, montáž na stožárové návěstidlo, kompletní </t>
  </si>
  <si>
    <t xml:space="preserve">Upozorňovadlo Skupinové návěstidlo, montáž SSSR souč. s nosičem A78502.04, kompletní </t>
  </si>
  <si>
    <t xml:space="preserve">Nosič návěstního štítu Skupinové návěstidlo u dolní svítilny trpasličího návěstidla </t>
  </si>
  <si>
    <t xml:space="preserve">Nosič návěstního štítu Skupinové návěstidlo nad horní svítilnou trpasličího návěstidla </t>
  </si>
  <si>
    <t xml:space="preserve">Upozorňovadlo Skupinové návěstidlo nad horní svítilnou trpasličího návěstidla, kompletní </t>
  </si>
  <si>
    <t xml:space="preserve">Upozorňovadlo Skupinové návěstidlo u dolní svítilny trpasličího návěstidla, kompletní </t>
  </si>
  <si>
    <t>Štít návěstní Přepněte kanálovou skupinu, provedení vodorovné 760/480 mm</t>
  </si>
  <si>
    <t>Štít návěstní Přepněte kanálovou skupinu, provedení svislé 1000/220 mm</t>
  </si>
  <si>
    <t xml:space="preserve">Štítek označovací pro jeden nápis </t>
  </si>
  <si>
    <t xml:space="preserve">Štítek označovací pro dva nápisy </t>
  </si>
  <si>
    <t xml:space="preserve">Štítek označovací pro čtyři nápisy </t>
  </si>
  <si>
    <t xml:space="preserve">Držák štítku pro 1 nápis </t>
  </si>
  <si>
    <t xml:space="preserve">Držák štítku pro 2 nápisy </t>
  </si>
  <si>
    <t xml:space="preserve">Držák štítku pro 4 nápisy </t>
  </si>
  <si>
    <t xml:space="preserve">Štít návěstní Kolejiště s vloženým návěstidlem </t>
  </si>
  <si>
    <t xml:space="preserve">Štít návěstní Indikátorová tabulka s číslicí 3  </t>
  </si>
  <si>
    <t xml:space="preserve">Nosič indikátorové tabulky stožár. návěstidla, výška 240 mm, rameno 590 mm </t>
  </si>
  <si>
    <t xml:space="preserve">Nosič indikátorové tabulky trpasličího návěstidla </t>
  </si>
  <si>
    <t xml:space="preserve">Štít návěstní Hranice dopravny - lichoběžníková tabulka s nápisem </t>
  </si>
  <si>
    <t xml:space="preserve">Základ stožáru pro trubku průměru 70 mm se smršťovací trubkou 80x100 mm s lepidlem </t>
  </si>
  <si>
    <t xml:space="preserve">Štít návěstní Tabulka s křížem pro rychlost do 60 km/hod (retroreflexní fólie tř. 1) </t>
  </si>
  <si>
    <t xml:space="preserve">Štít návěstní Tabulka s křížem pro rychlost nad 60 km/hod (retroreflexní fólie tř. 2) </t>
  </si>
  <si>
    <t xml:space="preserve">Štít návěstní Výstraha - přenosný (kruh) </t>
  </si>
  <si>
    <t xml:space="preserve">Štít návěstní Výstraha - přenosný (trojúhelník) </t>
  </si>
  <si>
    <t xml:space="preserve">Štít návěstní Zkrácená vzdálenost - pro montáž na návěstidlo </t>
  </si>
  <si>
    <t xml:space="preserve">Štít návěstní Číslo dopravny </t>
  </si>
  <si>
    <t xml:space="preserve">Štít návěstní Lokalizační značka ETCS </t>
  </si>
  <si>
    <t xml:space="preserve">Nosič návěstního štítu ETCS </t>
  </si>
  <si>
    <t xml:space="preserve">Štít návěstní Začátek úseku s přenos.kódu VZ (Př) </t>
  </si>
  <si>
    <t xml:space="preserve">Štít návěstní Začátek úseku s přenos.kódu VZ (Hl) </t>
  </si>
  <si>
    <t xml:space="preserve">Štít návěstní Přepněte VZ na kmitočet 50Hz </t>
  </si>
  <si>
    <t xml:space="preserve">Štít návěstní Přepněte VZ na kmitočet 75Hz </t>
  </si>
  <si>
    <t>Štít návěstní Bez přenosu kódu VZ, provedení malé 320/270 mm</t>
  </si>
  <si>
    <t>Štít návěstní Bez přenosu kódu VZ, provedení velké 1000/700 mm</t>
  </si>
  <si>
    <t xml:space="preserve">Štítek označovací pro návěstidlo 'V' </t>
  </si>
  <si>
    <t xml:space="preserve">Návěstidlo Hranice izolovaného úseku - nízký sloupek, bez základu </t>
  </si>
  <si>
    <t xml:space="preserve">Základ pro návěstidlo Hranice izolovaného úseku - nízký sloupek </t>
  </si>
  <si>
    <t xml:space="preserve">Návěstidlo Hranice izolovaného úseku - nízký sloupek - komplet </t>
  </si>
  <si>
    <t>Štít návěstní Hranice izolovaného úseku - obdélníková deska 690/140 mm</t>
  </si>
  <si>
    <t xml:space="preserve">Drhlík - Zapněte čístící zařízení </t>
  </si>
  <si>
    <t xml:space="preserve">Drhlík - Vypněte čístící zařízení </t>
  </si>
  <si>
    <t xml:space="preserve">Sloupek žárově zinkovaný průměr 50 mm délka 2 m </t>
  </si>
  <si>
    <t xml:space="preserve">Sloupek žárově zinkovaný průměr 51 mm délka 4,5 m </t>
  </si>
  <si>
    <t xml:space="preserve">Sloupek žárově zinkovaný průměr 51 mm délka 6 m </t>
  </si>
  <si>
    <t xml:space="preserve">Třmen pro trubkový stožár průměru 130 mm </t>
  </si>
  <si>
    <t>Pozn.:</t>
  </si>
  <si>
    <t>1) návěstní štíty a nosiče se dodávají včetně objímek a spojovacího materiálu</t>
  </si>
  <si>
    <t>2) kompletní = včetně příslušného nosiče a upevňovacího materiálu</t>
  </si>
  <si>
    <t>Cena za 
1 ks 
bez DPH</t>
  </si>
  <si>
    <t>Příloha ZD č. 1d - Bližší specifikace předmětu dílčích veřejných zakázek a nacenění jednotlivých - Část 4 veřejné zakázky: sortiment Upozorňovadla a příslušenství</t>
  </si>
  <si>
    <t>Příloha č. 3 RD - Bližší specifikace předmětu dílčích veřejných zakázek a nacenění jednotlivých - Část 4 veřejné zakázky: sortiment Upozorňovadla a příslušenství</t>
  </si>
  <si>
    <t xml:space="preserve"> </t>
  </si>
  <si>
    <t>7592700231R</t>
  </si>
  <si>
    <t xml:space="preserve">Návěstidlo Očekávej otevřený přejezd - štít Op bez označov. štítku, kompletní </t>
  </si>
  <si>
    <t xml:space="preserve">Návěstidlo Očekávej otevřený přejezd - štít Op - 1 označovací štítek, kompletní </t>
  </si>
  <si>
    <t xml:space="preserve">Návěstidlo Očekávej otevřený přejezd - štít Op - 2 označovací štítky, kompletní </t>
  </si>
  <si>
    <t xml:space="preserve">Tabulka indikátorová s číslicí 5 pro stožárové návěstidlo, kompletní </t>
  </si>
  <si>
    <t xml:space="preserve">Tabulka indikátorová s číslicí 5 pro trpasličí návěstidlo, kompletní </t>
  </si>
  <si>
    <t xml:space="preserve">Tabulka indikátorová s číslicí 3 pro stožárové návěstidlo, kompletní </t>
  </si>
  <si>
    <t xml:space="preserve">Tabulka indikátorová s číslicí 3 pro trpasličí návěstidlo, kompletní </t>
  </si>
  <si>
    <t xml:space="preserve">Tabulka indikátorová šipka směr vlevo, kompletní </t>
  </si>
  <si>
    <t xml:space="preserve">Tabulka indikátorová šipka směr vpravo, kompletní </t>
  </si>
  <si>
    <t xml:space="preserve">Tabulka indikátorová šipka směr vlevo pro trpasličí návěstidlo, kompletní </t>
  </si>
  <si>
    <t xml:space="preserve">Tabulka indikátorová šipka směr vpravo pro trpasličí návěstidlo, kompletní </t>
  </si>
  <si>
    <t xml:space="preserve">Návěstidlo Hranice dopravny - lichoběžníková tabulka s nápisem, stožár 4,5 m, kompletní </t>
  </si>
  <si>
    <t xml:space="preserve">Návěstidlo Hranice dopravny - lichoběžníková tabulka s nápisem, stožár 5 m, kompletní </t>
  </si>
  <si>
    <t xml:space="preserve">Návěstidlo Hranice dopravny - lichoběžníková tabulka bez nápisu, stožár 4,5 m, kompletní </t>
  </si>
  <si>
    <t xml:space="preserve">Návěstidlo Hranice dopravny - lichoběžníková tabulka bez nápisu, stožár 5 m, kompletní </t>
  </si>
  <si>
    <t xml:space="preserve">Návěstidlo Výstraha - Tabulka s křížem pro r. do 60 km/hod, stožár 4,5 m, kompletní </t>
  </si>
  <si>
    <t xml:space="preserve">Návěstidlo Výstraha - Tabulka s křížem pro r. nad 60 km/hod, stožár 4,5 m, kompletní </t>
  </si>
  <si>
    <t xml:space="preserve">Návěstidlo Výstraha - Tabulka s křížem pro r. do 60 km/hod, stožár 5 m, kompletní </t>
  </si>
  <si>
    <t xml:space="preserve">Návěstidlo Výstraha - Tabulka s křížem pro r. nad 60 km/hod, stožár 5 m, kompletní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</si>
</sst>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Kč&quot;;[Red]\-#,##0.00\ &quot;Kč&quot;"/>
    <numFmt numFmtId="164" formatCode="#,##0.00\ &quot;Kč&quot;"/>
  </numFmts>
  <fonts count="65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8"/>
      <name val="Calibri"/>
      <family val="2"/>
      <charset val="238"/>
      <scheme val="minor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43">
    <xf numFmtId="0" fontId="0" fillId="0" borderId="0"/>
    <xf numFmtId="0" fontId="8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3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1" fillId="34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35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1" fillId="3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1" fillId="37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1" fillId="3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39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40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1" fillId="41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1" fillId="36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1" fillId="39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1" fillId="42" borderId="0" applyNumberFormat="0" applyBorder="0" applyAlignment="0" applyProtection="0"/>
    <xf numFmtId="0" fontId="12" fillId="12" borderId="0" applyNumberFormat="0" applyBorder="0" applyAlignment="0" applyProtection="0"/>
    <xf numFmtId="0" fontId="13" fillId="43" borderId="0" applyNumberFormat="0" applyBorder="0" applyAlignment="0" applyProtection="0"/>
    <xf numFmtId="0" fontId="12" fillId="16" borderId="0" applyNumberFormat="0" applyBorder="0" applyAlignment="0" applyProtection="0"/>
    <xf numFmtId="0" fontId="13" fillId="40" borderId="0" applyNumberFormat="0" applyBorder="0" applyAlignment="0" applyProtection="0"/>
    <xf numFmtId="0" fontId="12" fillId="20" borderId="0" applyNumberFormat="0" applyBorder="0" applyAlignment="0" applyProtection="0"/>
    <xf numFmtId="0" fontId="13" fillId="41" borderId="0" applyNumberFormat="0" applyBorder="0" applyAlignment="0" applyProtection="0"/>
    <xf numFmtId="0" fontId="12" fillId="24" borderId="0" applyNumberFormat="0" applyBorder="0" applyAlignment="0" applyProtection="0"/>
    <xf numFmtId="0" fontId="13" fillId="44" borderId="0" applyNumberFormat="0" applyBorder="0" applyAlignment="0" applyProtection="0"/>
    <xf numFmtId="0" fontId="12" fillId="28" borderId="0" applyNumberFormat="0" applyBorder="0" applyAlignment="0" applyProtection="0"/>
    <xf numFmtId="0" fontId="13" fillId="45" borderId="0" applyNumberFormat="0" applyBorder="0" applyAlignment="0" applyProtection="0"/>
    <xf numFmtId="0" fontId="12" fillId="32" borderId="0" applyNumberFormat="0" applyBorder="0" applyAlignment="0" applyProtection="0"/>
    <xf numFmtId="0" fontId="13" fillId="46" borderId="0" applyNumberFormat="0" applyBorder="0" applyAlignment="0" applyProtection="0"/>
    <xf numFmtId="0" fontId="14" fillId="0" borderId="9" applyNumberFormat="0" applyFill="0" applyAlignment="0" applyProtection="0"/>
    <xf numFmtId="0" fontId="15" fillId="0" borderId="13" applyNumberFormat="0" applyFill="0" applyAlignment="0" applyProtection="0"/>
    <xf numFmtId="0" fontId="16" fillId="3" borderId="0" applyNumberFormat="0" applyBorder="0" applyAlignment="0" applyProtection="0"/>
    <xf numFmtId="0" fontId="17" fillId="34" borderId="0" applyNumberFormat="0" applyBorder="0" applyAlignment="0" applyProtection="0"/>
    <xf numFmtId="0" fontId="18" fillId="7" borderId="7" applyNumberFormat="0" applyAlignment="0" applyProtection="0"/>
    <xf numFmtId="0" fontId="19" fillId="47" borderId="14" applyNumberFormat="0" applyAlignment="0" applyProtection="0"/>
    <xf numFmtId="0" fontId="20" fillId="0" borderId="1" applyNumberFormat="0" applyFill="0" applyAlignment="0" applyProtection="0"/>
    <xf numFmtId="0" fontId="21" fillId="0" borderId="15" applyNumberFormat="0" applyFill="0" applyAlignment="0" applyProtection="0"/>
    <xf numFmtId="0" fontId="22" fillId="0" borderId="2" applyNumberFormat="0" applyFill="0" applyAlignment="0" applyProtection="0"/>
    <xf numFmtId="0" fontId="23" fillId="0" borderId="16" applyNumberFormat="0" applyFill="0" applyAlignment="0" applyProtection="0"/>
    <xf numFmtId="0" fontId="24" fillId="0" borderId="3" applyNumberFormat="0" applyFill="0" applyAlignment="0" applyProtection="0"/>
    <xf numFmtId="0" fontId="25" fillId="0" borderId="1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48" borderId="0" applyNumberFormat="0" applyBorder="0" applyAlignment="0" applyProtection="0"/>
    <xf numFmtId="0" fontId="10" fillId="0" borderId="0"/>
    <xf numFmtId="0" fontId="29" fillId="0" borderId="0"/>
    <xf numFmtId="0" fontId="1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0" fillId="8" borderId="8" applyNumberFormat="0" applyFont="0" applyAlignment="0" applyProtection="0"/>
    <xf numFmtId="0" fontId="10" fillId="8" borderId="8" applyNumberFormat="0" applyFont="0" applyAlignment="0" applyProtection="0"/>
    <xf numFmtId="0" fontId="31" fillId="49" borderId="18" applyNumberFormat="0" applyFont="0" applyAlignment="0" applyProtection="0"/>
    <xf numFmtId="0" fontId="32" fillId="0" borderId="6" applyNumberFormat="0" applyFill="0" applyAlignment="0" applyProtection="0"/>
    <xf numFmtId="0" fontId="33" fillId="0" borderId="19" applyNumberFormat="0" applyFill="0" applyAlignment="0" applyProtection="0"/>
    <xf numFmtId="0" fontId="34" fillId="2" borderId="0" applyNumberFormat="0" applyBorder="0" applyAlignment="0" applyProtection="0"/>
    <xf numFmtId="0" fontId="35" fillId="35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5" borderId="4" applyNumberFormat="0" applyAlignment="0" applyProtection="0"/>
    <xf numFmtId="0" fontId="39" fillId="38" borderId="20" applyNumberFormat="0" applyAlignment="0" applyProtection="0"/>
    <xf numFmtId="0" fontId="40" fillId="6" borderId="4" applyNumberFormat="0" applyAlignment="0" applyProtection="0"/>
    <xf numFmtId="0" fontId="41" fillId="50" borderId="20" applyNumberFormat="0" applyAlignment="0" applyProtection="0"/>
    <xf numFmtId="0" fontId="42" fillId="6" borderId="5" applyNumberFormat="0" applyAlignment="0" applyProtection="0"/>
    <xf numFmtId="0" fontId="43" fillId="50" borderId="2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2" fillId="9" borderId="0" applyNumberFormat="0" applyBorder="0" applyAlignment="0" applyProtection="0"/>
    <xf numFmtId="0" fontId="13" fillId="51" borderId="0" applyNumberFormat="0" applyBorder="0" applyAlignment="0" applyProtection="0"/>
    <xf numFmtId="0" fontId="12" fillId="13" borderId="0" applyNumberFormat="0" applyBorder="0" applyAlignment="0" applyProtection="0"/>
    <xf numFmtId="0" fontId="13" fillId="52" borderId="0" applyNumberFormat="0" applyBorder="0" applyAlignment="0" applyProtection="0"/>
    <xf numFmtId="0" fontId="12" fillId="17" borderId="0" applyNumberFormat="0" applyBorder="0" applyAlignment="0" applyProtection="0"/>
    <xf numFmtId="0" fontId="13" fillId="53" borderId="0" applyNumberFormat="0" applyBorder="0" applyAlignment="0" applyProtection="0"/>
    <xf numFmtId="0" fontId="12" fillId="21" borderId="0" applyNumberFormat="0" applyBorder="0" applyAlignment="0" applyProtection="0"/>
    <xf numFmtId="0" fontId="13" fillId="44" borderId="0" applyNumberFormat="0" applyBorder="0" applyAlignment="0" applyProtection="0"/>
    <xf numFmtId="0" fontId="12" fillId="25" borderId="0" applyNumberFormat="0" applyBorder="0" applyAlignment="0" applyProtection="0"/>
    <xf numFmtId="0" fontId="13" fillId="45" borderId="0" applyNumberFormat="0" applyBorder="0" applyAlignment="0" applyProtection="0"/>
    <xf numFmtId="0" fontId="12" fillId="29" borderId="0" applyNumberFormat="0" applyBorder="0" applyAlignment="0" applyProtection="0"/>
    <xf numFmtId="0" fontId="13" fillId="54" borderId="0" applyNumberFormat="0" applyBorder="0" applyAlignment="0" applyProtection="0"/>
    <xf numFmtId="0" fontId="46" fillId="0" borderId="1" applyNumberFormat="0" applyFill="0" applyAlignment="0" applyProtection="0"/>
    <xf numFmtId="0" fontId="47" fillId="0" borderId="2" applyNumberFormat="0" applyFill="0" applyAlignment="0" applyProtection="0"/>
    <xf numFmtId="0" fontId="48" fillId="0" borderId="3" applyNumberFormat="0" applyFill="0" applyAlignment="0" applyProtection="0"/>
    <xf numFmtId="0" fontId="48" fillId="0" borderId="0" applyNumberFormat="0" applyFill="0" applyBorder="0" applyAlignment="0" applyProtection="0"/>
    <xf numFmtId="0" fontId="49" fillId="2" borderId="0" applyNumberFormat="0" applyBorder="0" applyAlignment="0" applyProtection="0"/>
    <xf numFmtId="0" fontId="50" fillId="3" borderId="0" applyNumberFormat="0" applyBorder="0" applyAlignment="0" applyProtection="0"/>
    <xf numFmtId="0" fontId="51" fillId="4" borderId="0" applyNumberFormat="0" applyBorder="0" applyAlignment="0" applyProtection="0"/>
    <xf numFmtId="0" fontId="52" fillId="5" borderId="4" applyNumberFormat="0" applyAlignment="0" applyProtection="0"/>
    <xf numFmtId="0" fontId="53" fillId="6" borderId="5" applyNumberFormat="0" applyAlignment="0" applyProtection="0"/>
    <xf numFmtId="0" fontId="54" fillId="6" borderId="4" applyNumberFormat="0" applyAlignment="0" applyProtection="0"/>
    <xf numFmtId="0" fontId="55" fillId="0" borderId="6" applyNumberFormat="0" applyFill="0" applyAlignment="0" applyProtection="0"/>
    <xf numFmtId="0" fontId="56" fillId="7" borderId="7" applyNumberFormat="0" applyAlignment="0" applyProtection="0"/>
    <xf numFmtId="0" fontId="57" fillId="0" borderId="0" applyNumberFormat="0" applyFill="0" applyBorder="0" applyAlignment="0" applyProtection="0"/>
    <xf numFmtId="0" fontId="9" fillId="8" borderId="8" applyNumberFormat="0" applyFont="0" applyAlignment="0" applyProtection="0"/>
    <xf numFmtId="0" fontId="58" fillId="0" borderId="0" applyNumberFormat="0" applyFill="0" applyBorder="0" applyAlignment="0" applyProtection="0"/>
    <xf numFmtId="0" fontId="59" fillId="0" borderId="9" applyNumberFormat="0" applyFill="0" applyAlignment="0" applyProtection="0"/>
    <xf numFmtId="0" fontId="60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60" fillId="12" borderId="0" applyNumberFormat="0" applyBorder="0" applyAlignment="0" applyProtection="0"/>
    <xf numFmtId="0" fontId="60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60" fillId="28" borderId="0" applyNumberFormat="0" applyBorder="0" applyAlignment="0" applyProtection="0"/>
    <xf numFmtId="0" fontId="60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60" fillId="32" borderId="0" applyNumberFormat="0" applyBorder="0" applyAlignment="0" applyProtection="0"/>
  </cellStyleXfs>
  <cellXfs count="86">
    <xf numFmtId="0" fontId="0" fillId="0" borderId="0" xfId="0"/>
    <xf numFmtId="0" fontId="7" fillId="0" borderId="0" xfId="0" applyFont="1"/>
    <xf numFmtId="4" fontId="7" fillId="0" borderId="0" xfId="0" applyNumberFormat="1" applyFont="1"/>
    <xf numFmtId="0" fontId="62" fillId="0" borderId="0" xfId="0" applyFont="1" applyAlignment="1">
      <alignment horizontal="center"/>
    </xf>
    <xf numFmtId="8" fontId="62" fillId="0" borderId="0" xfId="0" applyNumberFormat="1" applyFont="1" applyAlignment="1">
      <alignment horizontal="right"/>
    </xf>
    <xf numFmtId="4" fontId="7" fillId="0" borderId="0" xfId="0" applyNumberFormat="1" applyFont="1" applyBorder="1" applyProtection="1">
      <protection locked="0"/>
    </xf>
    <xf numFmtId="0" fontId="2" fillId="0" borderId="0" xfId="0" applyFont="1"/>
    <xf numFmtId="0" fontId="2" fillId="0" borderId="0" xfId="0" applyFont="1" applyFill="1"/>
    <xf numFmtId="4" fontId="2" fillId="0" borderId="0" xfId="0" applyNumberFormat="1" applyFont="1" applyFill="1"/>
    <xf numFmtId="0" fontId="5" fillId="0" borderId="0" xfId="0" applyFont="1" applyFill="1" applyBorder="1"/>
    <xf numFmtId="0" fontId="7" fillId="0" borderId="0" xfId="0" applyFont="1" applyFill="1"/>
    <xf numFmtId="164" fontId="7" fillId="55" borderId="11" xfId="0" applyNumberFormat="1" applyFont="1" applyFill="1" applyBorder="1" applyProtection="1">
      <protection locked="0"/>
    </xf>
    <xf numFmtId="164" fontId="7" fillId="55" borderId="31" xfId="0" applyNumberFormat="1" applyFont="1" applyFill="1" applyBorder="1" applyProtection="1">
      <protection locked="0"/>
    </xf>
    <xf numFmtId="164" fontId="7" fillId="55" borderId="33" xfId="0" applyNumberFormat="1" applyFont="1" applyFill="1" applyBorder="1" applyProtection="1">
      <protection locked="0"/>
    </xf>
    <xf numFmtId="4" fontId="61" fillId="0" borderId="24" xfId="0" applyNumberFormat="1" applyFont="1" applyBorder="1" applyAlignment="1" applyProtection="1">
      <alignment horizontal="left" vertical="center" wrapText="1"/>
      <protection hidden="1"/>
    </xf>
    <xf numFmtId="0" fontId="61" fillId="0" borderId="23" xfId="0" applyFont="1" applyBorder="1" applyAlignment="1" applyProtection="1">
      <alignment vertical="center" wrapText="1"/>
      <protection hidden="1"/>
    </xf>
    <xf numFmtId="0" fontId="61" fillId="0" borderId="24" xfId="0" applyFont="1" applyBorder="1" applyAlignment="1" applyProtection="1">
      <alignment horizontal="center" vertical="center" textRotation="90" wrapText="1"/>
      <protection hidden="1"/>
    </xf>
    <xf numFmtId="4" fontId="61" fillId="0" borderId="24" xfId="0" applyNumberFormat="1" applyFont="1" applyFill="1" applyBorder="1" applyAlignment="1" applyProtection="1">
      <alignment horizontal="left" vertical="center" wrapText="1"/>
      <protection hidden="1"/>
    </xf>
    <xf numFmtId="0" fontId="61" fillId="0" borderId="24" xfId="0" applyFont="1" applyFill="1" applyBorder="1" applyAlignment="1" applyProtection="1">
      <alignment vertical="center" wrapText="1"/>
      <protection hidden="1"/>
    </xf>
    <xf numFmtId="0" fontId="2" fillId="0" borderId="37" xfId="0" applyFont="1" applyBorder="1" applyProtection="1">
      <protection hidden="1"/>
    </xf>
    <xf numFmtId="1" fontId="62" fillId="0" borderId="37" xfId="0" applyNumberFormat="1" applyFont="1" applyBorder="1" applyAlignment="1" applyProtection="1">
      <alignment horizontal="center"/>
      <protection hidden="1"/>
    </xf>
    <xf numFmtId="0" fontId="2" fillId="0" borderId="38" xfId="0" applyFont="1" applyFill="1" applyBorder="1" applyProtection="1">
      <protection hidden="1"/>
    </xf>
    <xf numFmtId="0" fontId="2" fillId="0" borderId="35" xfId="0" applyFont="1" applyBorder="1" applyProtection="1">
      <protection hidden="1"/>
    </xf>
    <xf numFmtId="1" fontId="62" fillId="0" borderId="35" xfId="0" applyNumberFormat="1" applyFont="1" applyBorder="1" applyAlignment="1" applyProtection="1">
      <alignment horizontal="center"/>
      <protection hidden="1"/>
    </xf>
    <xf numFmtId="0" fontId="2" fillId="0" borderId="40" xfId="0" applyFont="1" applyFill="1" applyBorder="1" applyProtection="1">
      <protection hidden="1"/>
    </xf>
    <xf numFmtId="0" fontId="2" fillId="0" borderId="42" xfId="0" applyFont="1" applyBorder="1" applyProtection="1">
      <protection hidden="1"/>
    </xf>
    <xf numFmtId="1" fontId="62" fillId="0" borderId="42" xfId="0" applyNumberFormat="1" applyFont="1" applyBorder="1" applyAlignment="1" applyProtection="1">
      <alignment horizontal="center"/>
      <protection hidden="1"/>
    </xf>
    <xf numFmtId="0" fontId="2" fillId="0" borderId="43" xfId="0" applyFont="1" applyFill="1" applyBorder="1" applyProtection="1">
      <protection hidden="1"/>
    </xf>
    <xf numFmtId="0" fontId="2" fillId="0" borderId="0" xfId="0" applyFont="1" applyBorder="1" applyProtection="1">
      <protection hidden="1"/>
    </xf>
    <xf numFmtId="1" fontId="62" fillId="0" borderId="0" xfId="0" applyNumberFormat="1" applyFont="1" applyBorder="1" applyAlignment="1" applyProtection="1">
      <alignment horizontal="center"/>
      <protection hidden="1"/>
    </xf>
    <xf numFmtId="4" fontId="2" fillId="0" borderId="0" xfId="0" applyNumberFormat="1" applyFont="1" applyFill="1" applyBorder="1" applyProtection="1"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62" fillId="0" borderId="0" xfId="0" applyFont="1" applyAlignment="1" applyProtection="1">
      <alignment horizontal="center"/>
      <protection hidden="1"/>
    </xf>
    <xf numFmtId="4" fontId="2" fillId="0" borderId="0" xfId="0" applyNumberFormat="1" applyFont="1" applyFill="1" applyProtection="1">
      <protection hidden="1"/>
    </xf>
    <xf numFmtId="0" fontId="2" fillId="0" borderId="0" xfId="0" applyFont="1" applyFill="1" applyProtection="1">
      <protection hidden="1"/>
    </xf>
    <xf numFmtId="164" fontId="7" fillId="0" borderId="10" xfId="0" applyNumberFormat="1" applyFont="1" applyBorder="1" applyProtection="1">
      <protection hidden="1"/>
    </xf>
    <xf numFmtId="164" fontId="7" fillId="0" borderId="12" xfId="0" applyNumberFormat="1" applyFont="1" applyBorder="1" applyProtection="1">
      <protection hidden="1"/>
    </xf>
    <xf numFmtId="164" fontId="7" fillId="0" borderId="33" xfId="0" applyNumberFormat="1" applyFont="1" applyBorder="1" applyProtection="1">
      <protection hidden="1"/>
    </xf>
    <xf numFmtId="0" fontId="2" fillId="0" borderId="31" xfId="0" applyFont="1" applyFill="1" applyBorder="1" applyProtection="1">
      <protection locked="0"/>
    </xf>
    <xf numFmtId="0" fontId="2" fillId="0" borderId="11" xfId="0" applyFont="1" applyFill="1" applyBorder="1" applyProtection="1">
      <protection locked="0"/>
    </xf>
    <xf numFmtId="0" fontId="2" fillId="0" borderId="33" xfId="0" applyFont="1" applyFill="1" applyBorder="1" applyProtection="1">
      <protection locked="0"/>
    </xf>
    <xf numFmtId="0" fontId="6" fillId="0" borderId="0" xfId="0" applyFont="1" applyBorder="1" applyProtection="1">
      <protection hidden="1"/>
    </xf>
    <xf numFmtId="0" fontId="4" fillId="0" borderId="0" xfId="0" applyFont="1" applyBorder="1" applyProtection="1">
      <protection hidden="1"/>
    </xf>
    <xf numFmtId="4" fontId="7" fillId="0" borderId="0" xfId="0" applyNumberFormat="1" applyFont="1" applyBorder="1" applyProtection="1">
      <protection hidden="1"/>
    </xf>
    <xf numFmtId="0" fontId="3" fillId="0" borderId="0" xfId="0" applyFont="1" applyAlignment="1" applyProtection="1">
      <alignment horizontal="right"/>
      <protection hidden="1"/>
    </xf>
    <xf numFmtId="0" fontId="3" fillId="0" borderId="0" xfId="0" applyFont="1" applyProtection="1">
      <protection hidden="1"/>
    </xf>
    <xf numFmtId="4" fontId="7" fillId="0" borderId="0" xfId="0" applyNumberFormat="1" applyFont="1" applyProtection="1">
      <protection hidden="1"/>
    </xf>
    <xf numFmtId="0" fontId="7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62" fillId="0" borderId="26" xfId="0" applyFont="1" applyBorder="1" applyAlignment="1" applyProtection="1">
      <alignment horizontal="left" wrapText="1"/>
      <protection hidden="1"/>
    </xf>
    <xf numFmtId="0" fontId="62" fillId="0" borderId="27" xfId="0" applyFont="1" applyBorder="1" applyAlignment="1" applyProtection="1">
      <alignment horizontal="left" wrapText="1"/>
      <protection hidden="1"/>
    </xf>
    <xf numFmtId="0" fontId="62" fillId="0" borderId="29" xfId="0" applyFont="1" applyBorder="1" applyAlignment="1" applyProtection="1">
      <alignment horizontal="left" wrapText="1"/>
      <protection hidden="1"/>
    </xf>
    <xf numFmtId="0" fontId="4" fillId="0" borderId="32" xfId="0" applyFont="1" applyBorder="1" applyProtection="1">
      <protection hidden="1"/>
    </xf>
    <xf numFmtId="1" fontId="62" fillId="0" borderId="32" xfId="0" applyNumberFormat="1" applyFont="1" applyBorder="1" applyAlignment="1" applyProtection="1">
      <alignment horizontal="center"/>
      <protection hidden="1"/>
    </xf>
    <xf numFmtId="1" fontId="62" fillId="0" borderId="31" xfId="0" applyNumberFormat="1" applyFont="1" applyBorder="1" applyAlignment="1" applyProtection="1">
      <alignment horizontal="center"/>
      <protection hidden="1"/>
    </xf>
    <xf numFmtId="0" fontId="4" fillId="0" borderId="22" xfId="0" applyFont="1" applyBorder="1" applyProtection="1">
      <protection hidden="1"/>
    </xf>
    <xf numFmtId="1" fontId="62" fillId="0" borderId="22" xfId="0" applyNumberFormat="1" applyFont="1" applyBorder="1" applyAlignment="1" applyProtection="1">
      <alignment horizontal="center"/>
      <protection hidden="1"/>
    </xf>
    <xf numFmtId="1" fontId="62" fillId="0" borderId="11" xfId="0" applyNumberFormat="1" applyFont="1" applyBorder="1" applyAlignment="1" applyProtection="1">
      <alignment horizontal="center"/>
      <protection hidden="1"/>
    </xf>
    <xf numFmtId="0" fontId="5" fillId="0" borderId="22" xfId="0" applyFont="1" applyBorder="1" applyProtection="1">
      <protection hidden="1"/>
    </xf>
    <xf numFmtId="0" fontId="4" fillId="0" borderId="34" xfId="0" applyFont="1" applyBorder="1" applyProtection="1">
      <protection hidden="1"/>
    </xf>
    <xf numFmtId="1" fontId="62" fillId="0" borderId="34" xfId="0" applyNumberFormat="1" applyFont="1" applyBorder="1" applyAlignment="1" applyProtection="1">
      <alignment horizontal="center"/>
      <protection hidden="1"/>
    </xf>
    <xf numFmtId="1" fontId="62" fillId="0" borderId="33" xfId="0" applyNumberFormat="1" applyFont="1" applyBorder="1" applyAlignment="1" applyProtection="1">
      <alignment horizontal="center"/>
      <protection hidden="1"/>
    </xf>
    <xf numFmtId="0" fontId="61" fillId="0" borderId="23" xfId="0" applyFont="1" applyBorder="1" applyAlignment="1" applyProtection="1">
      <alignment horizontal="center" vertical="center" textRotation="90" wrapText="1"/>
      <protection hidden="1"/>
    </xf>
    <xf numFmtId="4" fontId="61" fillId="0" borderId="25" xfId="0" applyNumberFormat="1" applyFont="1" applyBorder="1" applyAlignment="1" applyProtection="1">
      <alignment horizontal="left" vertical="center" wrapText="1"/>
      <protection hidden="1"/>
    </xf>
    <xf numFmtId="164" fontId="2" fillId="0" borderId="37" xfId="0" applyNumberFormat="1" applyFont="1" applyFill="1" applyBorder="1" applyProtection="1">
      <protection hidden="1"/>
    </xf>
    <xf numFmtId="164" fontId="2" fillId="0" borderId="35" xfId="0" applyNumberFormat="1" applyFont="1" applyFill="1" applyBorder="1" applyProtection="1">
      <protection hidden="1"/>
    </xf>
    <xf numFmtId="164" fontId="2" fillId="0" borderId="42" xfId="0" applyNumberFormat="1" applyFont="1" applyFill="1" applyBorder="1" applyProtection="1">
      <protection hidden="1"/>
    </xf>
    <xf numFmtId="0" fontId="7" fillId="0" borderId="31" xfId="0" applyFont="1" applyBorder="1" applyAlignment="1" applyProtection="1">
      <alignment horizontal="left"/>
      <protection hidden="1"/>
    </xf>
    <xf numFmtId="0" fontId="7" fillId="0" borderId="11" xfId="0" applyFont="1" applyBorder="1" applyAlignment="1" applyProtection="1">
      <alignment horizontal="left"/>
      <protection hidden="1"/>
    </xf>
    <xf numFmtId="0" fontId="5" fillId="0" borderId="11" xfId="0" applyFont="1" applyBorder="1" applyAlignment="1" applyProtection="1">
      <alignment horizontal="left"/>
      <protection hidden="1"/>
    </xf>
    <xf numFmtId="0" fontId="6" fillId="0" borderId="33" xfId="0" applyFont="1" applyBorder="1" applyAlignment="1" applyProtection="1">
      <alignment horizontal="left"/>
      <protection hidden="1"/>
    </xf>
    <xf numFmtId="0" fontId="2" fillId="0" borderId="36" xfId="0" applyFont="1" applyBorder="1" applyAlignment="1" applyProtection="1">
      <alignment horizontal="left"/>
      <protection hidden="1"/>
    </xf>
    <xf numFmtId="0" fontId="2" fillId="0" borderId="39" xfId="0" applyFont="1" applyBorder="1" applyAlignment="1" applyProtection="1">
      <alignment horizontal="left"/>
      <protection hidden="1"/>
    </xf>
    <xf numFmtId="0" fontId="2" fillId="0" borderId="41" xfId="0" applyFont="1" applyBorder="1" applyAlignment="1" applyProtection="1">
      <alignment horizontal="left"/>
      <protection hidden="1"/>
    </xf>
    <xf numFmtId="0" fontId="1" fillId="0" borderId="11" xfId="0" applyFont="1" applyBorder="1" applyAlignment="1" applyProtection="1">
      <alignment horizontal="left"/>
      <protection hidden="1"/>
    </xf>
    <xf numFmtId="0" fontId="1" fillId="0" borderId="39" xfId="0" applyFont="1" applyBorder="1" applyAlignment="1" applyProtection="1">
      <alignment horizontal="left"/>
      <protection hidden="1"/>
    </xf>
    <xf numFmtId="8" fontId="62" fillId="56" borderId="10" xfId="0" applyNumberFormat="1" applyFont="1" applyFill="1" applyBorder="1" applyAlignment="1" applyProtection="1">
      <alignment horizontal="right"/>
      <protection hidden="1"/>
    </xf>
    <xf numFmtId="8" fontId="62" fillId="56" borderId="26" xfId="0" applyNumberFormat="1" applyFont="1" applyFill="1" applyBorder="1" applyAlignment="1" applyProtection="1">
      <alignment horizontal="right"/>
      <protection hidden="1"/>
    </xf>
    <xf numFmtId="8" fontId="62" fillId="56" borderId="12" xfId="0" applyNumberFormat="1" applyFont="1" applyFill="1" applyBorder="1" applyAlignment="1" applyProtection="1">
      <alignment horizontal="right"/>
      <protection hidden="1"/>
    </xf>
    <xf numFmtId="8" fontId="62" fillId="56" borderId="27" xfId="0" applyNumberFormat="1" applyFont="1" applyFill="1" applyBorder="1" applyAlignment="1" applyProtection="1">
      <alignment horizontal="right"/>
      <protection hidden="1"/>
    </xf>
    <xf numFmtId="8" fontId="62" fillId="56" borderId="28" xfId="0" applyNumberFormat="1" applyFont="1" applyFill="1" applyBorder="1" applyAlignment="1" applyProtection="1">
      <alignment horizontal="right"/>
      <protection hidden="1"/>
    </xf>
    <xf numFmtId="8" fontId="62" fillId="56" borderId="29" xfId="0" applyNumberFormat="1" applyFont="1" applyFill="1" applyBorder="1" applyAlignment="1" applyProtection="1">
      <alignment horizontal="right"/>
      <protection hidden="1"/>
    </xf>
    <xf numFmtId="0" fontId="61" fillId="0" borderId="30" xfId="0" applyFont="1" applyBorder="1" applyAlignment="1" applyProtection="1">
      <alignment horizontal="left" vertical="top"/>
      <protection hidden="1"/>
    </xf>
    <xf numFmtId="0" fontId="64" fillId="0" borderId="30" xfId="0" applyFont="1" applyBorder="1" applyAlignment="1" applyProtection="1">
      <alignment horizontal="left" vertical="top"/>
      <protection hidden="1"/>
    </xf>
  </cellXfs>
  <cellStyles count="143">
    <cellStyle name="20 % – Zvýraznění1 2" xfId="2"/>
    <cellStyle name="20 % – Zvýraznění1 3" xfId="3"/>
    <cellStyle name="20 % – Zvýraznění1 4" xfId="4"/>
    <cellStyle name="20 % – Zvýraznění1 5" xfId="120"/>
    <cellStyle name="20 % – Zvýraznění2 2" xfId="5"/>
    <cellStyle name="20 % – Zvýraznění2 3" xfId="6"/>
    <cellStyle name="20 % – Zvýraznění2 4" xfId="7"/>
    <cellStyle name="20 % – Zvýraznění2 5" xfId="124"/>
    <cellStyle name="20 % – Zvýraznění3 2" xfId="8"/>
    <cellStyle name="20 % – Zvýraznění3 3" xfId="9"/>
    <cellStyle name="20 % – Zvýraznění3 4" xfId="10"/>
    <cellStyle name="20 % – Zvýraznění3 5" xfId="128"/>
    <cellStyle name="20 % – Zvýraznění4 2" xfId="11"/>
    <cellStyle name="20 % – Zvýraznění4 3" xfId="12"/>
    <cellStyle name="20 % – Zvýraznění4 4" xfId="13"/>
    <cellStyle name="20 % – Zvýraznění4 5" xfId="132"/>
    <cellStyle name="20 % – Zvýraznění5 2" xfId="14"/>
    <cellStyle name="20 % – Zvýraznění5 3" xfId="15"/>
    <cellStyle name="20 % – Zvýraznění5 4" xfId="16"/>
    <cellStyle name="20 % – Zvýraznění5 5" xfId="136"/>
    <cellStyle name="20 % – Zvýraznění6 2" xfId="17"/>
    <cellStyle name="20 % – Zvýraznění6 3" xfId="18"/>
    <cellStyle name="20 % – Zvýraznění6 4" xfId="19"/>
    <cellStyle name="20 % – Zvýraznění6 5" xfId="140"/>
    <cellStyle name="40 % – Zvýraznění1 2" xfId="20"/>
    <cellStyle name="40 % – Zvýraznění1 3" xfId="21"/>
    <cellStyle name="40 % – Zvýraznění1 4" xfId="22"/>
    <cellStyle name="40 % – Zvýraznění1 5" xfId="121"/>
    <cellStyle name="40 % – Zvýraznění2 2" xfId="23"/>
    <cellStyle name="40 % – Zvýraznění2 3" xfId="24"/>
    <cellStyle name="40 % – Zvýraznění2 4" xfId="25"/>
    <cellStyle name="40 % – Zvýraznění2 5" xfId="125"/>
    <cellStyle name="40 % – Zvýraznění3 2" xfId="26"/>
    <cellStyle name="40 % – Zvýraznění3 3" xfId="27"/>
    <cellStyle name="40 % – Zvýraznění3 4" xfId="28"/>
    <cellStyle name="40 % – Zvýraznění3 5" xfId="129"/>
    <cellStyle name="40 % – Zvýraznění4 2" xfId="29"/>
    <cellStyle name="40 % – Zvýraznění4 3" xfId="30"/>
    <cellStyle name="40 % – Zvýraznění4 4" xfId="31"/>
    <cellStyle name="40 % – Zvýraznění4 5" xfId="133"/>
    <cellStyle name="40 % – Zvýraznění5 2" xfId="32"/>
    <cellStyle name="40 % – Zvýraznění5 3" xfId="33"/>
    <cellStyle name="40 % – Zvýraznění5 4" xfId="34"/>
    <cellStyle name="40 % – Zvýraznění5 5" xfId="137"/>
    <cellStyle name="40 % – Zvýraznění6 2" xfId="35"/>
    <cellStyle name="40 % – Zvýraznění6 3" xfId="36"/>
    <cellStyle name="40 % – Zvýraznění6 4" xfId="37"/>
    <cellStyle name="40 % – Zvýraznění6 5" xfId="141"/>
    <cellStyle name="60 % – Zvýraznění1 2" xfId="38"/>
    <cellStyle name="60 % – Zvýraznění1 3" xfId="39"/>
    <cellStyle name="60 % – Zvýraznění1 4" xfId="122"/>
    <cellStyle name="60 % – Zvýraznění2 2" xfId="40"/>
    <cellStyle name="60 % – Zvýraznění2 3" xfId="41"/>
    <cellStyle name="60 % – Zvýraznění2 4" xfId="126"/>
    <cellStyle name="60 % – Zvýraznění3 2" xfId="42"/>
    <cellStyle name="60 % – Zvýraznění3 3" xfId="43"/>
    <cellStyle name="60 % – Zvýraznění3 4" xfId="130"/>
    <cellStyle name="60 % – Zvýraznění4 2" xfId="44"/>
    <cellStyle name="60 % – Zvýraznění4 3" xfId="45"/>
    <cellStyle name="60 % – Zvýraznění4 4" xfId="134"/>
    <cellStyle name="60 % – Zvýraznění5 2" xfId="46"/>
    <cellStyle name="60 % – Zvýraznění5 3" xfId="47"/>
    <cellStyle name="60 % – Zvýraznění5 4" xfId="138"/>
    <cellStyle name="60 % – Zvýraznění6 2" xfId="48"/>
    <cellStyle name="60 % – Zvýraznění6 3" xfId="49"/>
    <cellStyle name="60 % – Zvýraznění6 4" xfId="142"/>
    <cellStyle name="Celkem 2" xfId="50"/>
    <cellStyle name="Celkem 3" xfId="51"/>
    <cellStyle name="Celkem 4" xfId="118"/>
    <cellStyle name="Chybně 2" xfId="52"/>
    <cellStyle name="Chybně 3" xfId="53"/>
    <cellStyle name="Chybně 4" xfId="108"/>
    <cellStyle name="Kontrolní buňka 2" xfId="54"/>
    <cellStyle name="Kontrolní buňka 3" xfId="55"/>
    <cellStyle name="Kontrolní buňka 4" xfId="114"/>
    <cellStyle name="Nadpis 1 2" xfId="56"/>
    <cellStyle name="Nadpis 1 3" xfId="57"/>
    <cellStyle name="Nadpis 1 4" xfId="103"/>
    <cellStyle name="Nadpis 2 2" xfId="58"/>
    <cellStyle name="Nadpis 2 3" xfId="59"/>
    <cellStyle name="Nadpis 2 4" xfId="104"/>
    <cellStyle name="Nadpis 3 2" xfId="60"/>
    <cellStyle name="Nadpis 3 3" xfId="61"/>
    <cellStyle name="Nadpis 3 4" xfId="105"/>
    <cellStyle name="Nadpis 4 2" xfId="62"/>
    <cellStyle name="Nadpis 4 3" xfId="63"/>
    <cellStyle name="Nadpis 4 4" xfId="106"/>
    <cellStyle name="Název" xfId="1" builtinId="15" customBuiltin="1"/>
    <cellStyle name="Název 2" xfId="64"/>
    <cellStyle name="Neutrální 2" xfId="65"/>
    <cellStyle name="Neutrální 3" xfId="66"/>
    <cellStyle name="Neutrální 4" xfId="109"/>
    <cellStyle name="Normální" xfId="0" builtinId="0"/>
    <cellStyle name="Normální 2" xfId="67"/>
    <cellStyle name="Normální 2 2" xfId="68"/>
    <cellStyle name="Normální 3" xfId="69"/>
    <cellStyle name="Normální 4" xfId="70"/>
    <cellStyle name="normální 5" xfId="71"/>
    <cellStyle name="normální 5 2" xfId="72"/>
    <cellStyle name="normální 5 3" xfId="73"/>
    <cellStyle name="Poznámka 2" xfId="74"/>
    <cellStyle name="Poznámka 3" xfId="75"/>
    <cellStyle name="Poznámka 4" xfId="76"/>
    <cellStyle name="Poznámka 5" xfId="116"/>
    <cellStyle name="Propojená buňka 2" xfId="77"/>
    <cellStyle name="Propojená buňka 3" xfId="78"/>
    <cellStyle name="Propojená buňka 4" xfId="113"/>
    <cellStyle name="Správně 2" xfId="79"/>
    <cellStyle name="Správně 3" xfId="80"/>
    <cellStyle name="Správně 4" xfId="107"/>
    <cellStyle name="Text upozornění 2" xfId="81"/>
    <cellStyle name="Text upozornění 3" xfId="82"/>
    <cellStyle name="Text upozornění 4" xfId="115"/>
    <cellStyle name="Vstup 2" xfId="83"/>
    <cellStyle name="Vstup 3" xfId="84"/>
    <cellStyle name="Vstup 4" xfId="110"/>
    <cellStyle name="Výpočet 2" xfId="85"/>
    <cellStyle name="Výpočet 3" xfId="86"/>
    <cellStyle name="Výpočet 4" xfId="112"/>
    <cellStyle name="Výstup 2" xfId="87"/>
    <cellStyle name="Výstup 3" xfId="88"/>
    <cellStyle name="Výstup 4" xfId="111"/>
    <cellStyle name="Vysvětlující text 2" xfId="89"/>
    <cellStyle name="Vysvětlující text 3" xfId="90"/>
    <cellStyle name="Vysvětlující text 4" xfId="117"/>
    <cellStyle name="Zvýraznění 1 2" xfId="91"/>
    <cellStyle name="Zvýraznění 1 3" xfId="92"/>
    <cellStyle name="Zvýraznění 1 4" xfId="119"/>
    <cellStyle name="Zvýraznění 2 2" xfId="93"/>
    <cellStyle name="Zvýraznění 2 3" xfId="94"/>
    <cellStyle name="Zvýraznění 2 4" xfId="123"/>
    <cellStyle name="Zvýraznění 3 2" xfId="95"/>
    <cellStyle name="Zvýraznění 3 3" xfId="96"/>
    <cellStyle name="Zvýraznění 3 4" xfId="127"/>
    <cellStyle name="Zvýraznění 4 2" xfId="97"/>
    <cellStyle name="Zvýraznění 4 3" xfId="98"/>
    <cellStyle name="Zvýraznění 4 4" xfId="131"/>
    <cellStyle name="Zvýraznění 5 2" xfId="99"/>
    <cellStyle name="Zvýraznění 5 3" xfId="100"/>
    <cellStyle name="Zvýraznění 5 4" xfId="135"/>
    <cellStyle name="Zvýraznění 6 2" xfId="101"/>
    <cellStyle name="Zvýraznění 6 3" xfId="102"/>
    <cellStyle name="Zvýraznění 6 4" xfId="139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  <pageSetUpPr fitToPage="1"/>
  </sheetPr>
  <dimension ref="A1:G161"/>
  <sheetViews>
    <sheetView tabSelected="1" zoomScaleNormal="100" zoomScaleSheetLayoutView="110" workbookViewId="0">
      <pane xSplit="7" ySplit="2" topLeftCell="H3" activePane="bottomRight" state="frozen"/>
      <selection activeCell="C23" sqref="C23"/>
      <selection pane="topRight" activeCell="C23" sqref="C23"/>
      <selection pane="bottomLeft" activeCell="C23" sqref="C23"/>
      <selection pane="bottomRight" activeCell="B81" sqref="B81"/>
    </sheetView>
  </sheetViews>
  <sheetFormatPr defaultColWidth="9.140625" defaultRowHeight="12.75" x14ac:dyDescent="0.2"/>
  <cols>
    <col min="1" max="1" width="14.140625" style="1" customWidth="1"/>
    <col min="2" max="2" width="95.5703125" style="1" bestFit="1" customWidth="1"/>
    <col min="3" max="3" width="6" style="3" customWidth="1"/>
    <col min="4" max="4" width="6" style="3" bestFit="1" customWidth="1"/>
    <col min="5" max="5" width="16.7109375" style="2" customWidth="1"/>
    <col min="6" max="6" width="18.7109375" style="2" customWidth="1"/>
    <col min="7" max="7" width="26.7109375" style="10" customWidth="1"/>
    <col min="8" max="16384" width="9.140625" style="1"/>
  </cols>
  <sheetData>
    <row r="1" spans="1:7" ht="21" customHeight="1" thickBot="1" x14ac:dyDescent="0.25">
      <c r="A1" s="84" t="s">
        <v>143</v>
      </c>
      <c r="B1" s="84"/>
      <c r="C1" s="84"/>
      <c r="D1" s="84"/>
      <c r="E1" s="84"/>
      <c r="F1" s="84"/>
      <c r="G1" s="84"/>
    </row>
    <row r="2" spans="1:7" ht="64.5" customHeight="1" thickBot="1" x14ac:dyDescent="0.25">
      <c r="A2" s="14" t="s">
        <v>7</v>
      </c>
      <c r="B2" s="15" t="s">
        <v>0</v>
      </c>
      <c r="C2" s="64" t="s">
        <v>11</v>
      </c>
      <c r="D2" s="16" t="s">
        <v>6</v>
      </c>
      <c r="E2" s="14" t="s">
        <v>142</v>
      </c>
      <c r="F2" s="65" t="s">
        <v>12</v>
      </c>
      <c r="G2" s="18" t="s">
        <v>1</v>
      </c>
    </row>
    <row r="3" spans="1:7" x14ac:dyDescent="0.2">
      <c r="A3" s="69">
        <v>7592700960</v>
      </c>
      <c r="B3" s="54" t="s">
        <v>44</v>
      </c>
      <c r="C3" s="55">
        <v>10</v>
      </c>
      <c r="D3" s="56">
        <v>1</v>
      </c>
      <c r="E3" s="12"/>
      <c r="F3" s="37">
        <f>C3*E3</f>
        <v>0</v>
      </c>
      <c r="G3" s="40" t="s">
        <v>145</v>
      </c>
    </row>
    <row r="4" spans="1:7" x14ac:dyDescent="0.2">
      <c r="A4" s="70">
        <v>7592700965</v>
      </c>
      <c r="B4" s="57" t="s">
        <v>45</v>
      </c>
      <c r="C4" s="58">
        <v>10</v>
      </c>
      <c r="D4" s="59">
        <v>1</v>
      </c>
      <c r="E4" s="11"/>
      <c r="F4" s="38">
        <f t="shared" ref="F4:F70" si="0">C4*E4</f>
        <v>0</v>
      </c>
      <c r="G4" s="41" t="s">
        <v>145</v>
      </c>
    </row>
    <row r="5" spans="1:7" x14ac:dyDescent="0.2">
      <c r="A5" s="70">
        <v>7592700970</v>
      </c>
      <c r="B5" s="57" t="s">
        <v>46</v>
      </c>
      <c r="C5" s="58">
        <v>10</v>
      </c>
      <c r="D5" s="59">
        <v>1</v>
      </c>
      <c r="E5" s="11"/>
      <c r="F5" s="38">
        <f t="shared" si="0"/>
        <v>0</v>
      </c>
      <c r="G5" s="41" t="s">
        <v>145</v>
      </c>
    </row>
    <row r="6" spans="1:7" x14ac:dyDescent="0.2">
      <c r="A6" s="70">
        <v>7592700930</v>
      </c>
      <c r="B6" s="57" t="s">
        <v>47</v>
      </c>
      <c r="C6" s="58">
        <v>50</v>
      </c>
      <c r="D6" s="59">
        <v>1</v>
      </c>
      <c r="E6" s="11"/>
      <c r="F6" s="38">
        <f t="shared" si="0"/>
        <v>0</v>
      </c>
      <c r="G6" s="41" t="s">
        <v>145</v>
      </c>
    </row>
    <row r="7" spans="1:7" x14ac:dyDescent="0.2">
      <c r="A7" s="70">
        <v>7592700013</v>
      </c>
      <c r="B7" s="57" t="s">
        <v>48</v>
      </c>
      <c r="C7" s="58">
        <v>10</v>
      </c>
      <c r="D7" s="59">
        <v>1</v>
      </c>
      <c r="E7" s="11"/>
      <c r="F7" s="38">
        <f t="shared" si="0"/>
        <v>0</v>
      </c>
      <c r="G7" s="41" t="s">
        <v>145</v>
      </c>
    </row>
    <row r="8" spans="1:7" x14ac:dyDescent="0.2">
      <c r="A8" s="70">
        <v>7592700014</v>
      </c>
      <c r="B8" s="57" t="s">
        <v>49</v>
      </c>
      <c r="C8" s="58">
        <v>10</v>
      </c>
      <c r="D8" s="59">
        <v>1</v>
      </c>
      <c r="E8" s="11"/>
      <c r="F8" s="38">
        <f t="shared" si="0"/>
        <v>0</v>
      </c>
      <c r="G8" s="41" t="s">
        <v>145</v>
      </c>
    </row>
    <row r="9" spans="1:7" x14ac:dyDescent="0.2">
      <c r="A9" s="70">
        <v>7592701090</v>
      </c>
      <c r="B9" s="57" t="s">
        <v>23</v>
      </c>
      <c r="C9" s="58">
        <v>10</v>
      </c>
      <c r="D9" s="59">
        <v>1</v>
      </c>
      <c r="E9" s="11"/>
      <c r="F9" s="38">
        <f t="shared" si="0"/>
        <v>0</v>
      </c>
      <c r="G9" s="41" t="s">
        <v>145</v>
      </c>
    </row>
    <row r="10" spans="1:7" x14ac:dyDescent="0.2">
      <c r="A10" s="70">
        <v>7592701465</v>
      </c>
      <c r="B10" s="57" t="s">
        <v>50</v>
      </c>
      <c r="C10" s="58">
        <v>10</v>
      </c>
      <c r="D10" s="59">
        <v>1</v>
      </c>
      <c r="E10" s="11"/>
      <c r="F10" s="38">
        <f t="shared" si="0"/>
        <v>0</v>
      </c>
      <c r="G10" s="41" t="s">
        <v>145</v>
      </c>
    </row>
    <row r="11" spans="1:7" x14ac:dyDescent="0.2">
      <c r="A11" s="70">
        <v>7592701375</v>
      </c>
      <c r="B11" s="57" t="s">
        <v>51</v>
      </c>
      <c r="C11" s="58">
        <v>10</v>
      </c>
      <c r="D11" s="59">
        <v>1</v>
      </c>
      <c r="E11" s="11"/>
      <c r="F11" s="38">
        <f t="shared" si="0"/>
        <v>0</v>
      </c>
      <c r="G11" s="41" t="s">
        <v>145</v>
      </c>
    </row>
    <row r="12" spans="1:7" x14ac:dyDescent="0.2">
      <c r="A12" s="70">
        <v>7592700327</v>
      </c>
      <c r="B12" s="57" t="s">
        <v>25</v>
      </c>
      <c r="C12" s="58">
        <v>10</v>
      </c>
      <c r="D12" s="59">
        <v>1</v>
      </c>
      <c r="E12" s="11"/>
      <c r="F12" s="38">
        <f>C12*E12</f>
        <v>0</v>
      </c>
      <c r="G12" s="41" t="s">
        <v>145</v>
      </c>
    </row>
    <row r="13" spans="1:7" x14ac:dyDescent="0.2">
      <c r="A13" s="70">
        <v>7592700328</v>
      </c>
      <c r="B13" s="57" t="s">
        <v>26</v>
      </c>
      <c r="C13" s="58">
        <v>10</v>
      </c>
      <c r="D13" s="59">
        <v>1</v>
      </c>
      <c r="E13" s="11"/>
      <c r="F13" s="38">
        <f>C13*E13</f>
        <v>0</v>
      </c>
      <c r="G13" s="41" t="s">
        <v>145</v>
      </c>
    </row>
    <row r="14" spans="1:7" x14ac:dyDescent="0.2">
      <c r="A14" s="70">
        <v>7592701100</v>
      </c>
      <c r="B14" s="57" t="s">
        <v>52</v>
      </c>
      <c r="C14" s="58">
        <v>20</v>
      </c>
      <c r="D14" s="59">
        <v>1</v>
      </c>
      <c r="E14" s="11"/>
      <c r="F14" s="38">
        <f t="shared" si="0"/>
        <v>0</v>
      </c>
      <c r="G14" s="41" t="s">
        <v>145</v>
      </c>
    </row>
    <row r="15" spans="1:7" x14ac:dyDescent="0.2">
      <c r="A15" s="70">
        <v>7592701105</v>
      </c>
      <c r="B15" s="60" t="s">
        <v>53</v>
      </c>
      <c r="C15" s="58">
        <v>20</v>
      </c>
      <c r="D15" s="59">
        <v>1</v>
      </c>
      <c r="E15" s="11"/>
      <c r="F15" s="38">
        <f t="shared" si="0"/>
        <v>0</v>
      </c>
      <c r="G15" s="41" t="s">
        <v>145</v>
      </c>
    </row>
    <row r="16" spans="1:7" x14ac:dyDescent="0.2">
      <c r="A16" s="70">
        <v>7592701110</v>
      </c>
      <c r="B16" s="60" t="s">
        <v>54</v>
      </c>
      <c r="C16" s="58">
        <v>20</v>
      </c>
      <c r="D16" s="59">
        <v>1</v>
      </c>
      <c r="E16" s="11"/>
      <c r="F16" s="38">
        <f t="shared" si="0"/>
        <v>0</v>
      </c>
      <c r="G16" s="41" t="s">
        <v>145</v>
      </c>
    </row>
    <row r="17" spans="1:7" x14ac:dyDescent="0.2">
      <c r="A17" s="70">
        <v>7592701115</v>
      </c>
      <c r="B17" s="60" t="s">
        <v>55</v>
      </c>
      <c r="C17" s="58">
        <v>20</v>
      </c>
      <c r="D17" s="59">
        <v>1</v>
      </c>
      <c r="E17" s="11"/>
      <c r="F17" s="38">
        <f t="shared" si="0"/>
        <v>0</v>
      </c>
      <c r="G17" s="41" t="s">
        <v>145</v>
      </c>
    </row>
    <row r="18" spans="1:7" x14ac:dyDescent="0.2">
      <c r="A18" s="70">
        <v>7592700036</v>
      </c>
      <c r="B18" s="57" t="s">
        <v>56</v>
      </c>
      <c r="C18" s="58">
        <v>10</v>
      </c>
      <c r="D18" s="59">
        <v>1</v>
      </c>
      <c r="E18" s="11"/>
      <c r="F18" s="38">
        <f t="shared" si="0"/>
        <v>0</v>
      </c>
      <c r="G18" s="41" t="s">
        <v>145</v>
      </c>
    </row>
    <row r="19" spans="1:7" x14ac:dyDescent="0.2">
      <c r="A19" s="70">
        <v>7592700037</v>
      </c>
      <c r="B19" s="60" t="s">
        <v>57</v>
      </c>
      <c r="C19" s="58">
        <v>10</v>
      </c>
      <c r="D19" s="59">
        <v>1</v>
      </c>
      <c r="E19" s="11"/>
      <c r="F19" s="38">
        <f t="shared" si="0"/>
        <v>0</v>
      </c>
      <c r="G19" s="41" t="s">
        <v>145</v>
      </c>
    </row>
    <row r="20" spans="1:7" x14ac:dyDescent="0.2">
      <c r="A20" s="70">
        <v>7592700038</v>
      </c>
      <c r="B20" s="60" t="s">
        <v>58</v>
      </c>
      <c r="C20" s="58">
        <v>10</v>
      </c>
      <c r="D20" s="59">
        <v>1</v>
      </c>
      <c r="E20" s="11"/>
      <c r="F20" s="38">
        <f t="shared" si="0"/>
        <v>0</v>
      </c>
      <c r="G20" s="41" t="s">
        <v>145</v>
      </c>
    </row>
    <row r="21" spans="1:7" x14ac:dyDescent="0.2">
      <c r="A21" s="70">
        <v>7592700039</v>
      </c>
      <c r="B21" s="60" t="s">
        <v>59</v>
      </c>
      <c r="C21" s="58">
        <v>10</v>
      </c>
      <c r="D21" s="59">
        <v>1</v>
      </c>
      <c r="E21" s="11"/>
      <c r="F21" s="38">
        <f t="shared" si="0"/>
        <v>0</v>
      </c>
      <c r="G21" s="41" t="s">
        <v>145</v>
      </c>
    </row>
    <row r="22" spans="1:7" x14ac:dyDescent="0.2">
      <c r="A22" s="70">
        <v>7592701120</v>
      </c>
      <c r="B22" s="57" t="s">
        <v>60</v>
      </c>
      <c r="C22" s="58">
        <v>20</v>
      </c>
      <c r="D22" s="59">
        <v>1</v>
      </c>
      <c r="E22" s="11"/>
      <c r="F22" s="38">
        <f t="shared" si="0"/>
        <v>0</v>
      </c>
      <c r="G22" s="41" t="s">
        <v>145</v>
      </c>
    </row>
    <row r="23" spans="1:7" x14ac:dyDescent="0.2">
      <c r="A23" s="70">
        <v>7592701125</v>
      </c>
      <c r="B23" s="60" t="s">
        <v>61</v>
      </c>
      <c r="C23" s="58">
        <v>20</v>
      </c>
      <c r="D23" s="59">
        <v>1</v>
      </c>
      <c r="E23" s="11"/>
      <c r="F23" s="38">
        <f t="shared" si="0"/>
        <v>0</v>
      </c>
      <c r="G23" s="41" t="s">
        <v>145</v>
      </c>
    </row>
    <row r="24" spans="1:7" x14ac:dyDescent="0.2">
      <c r="A24" s="70">
        <v>7592701130</v>
      </c>
      <c r="B24" s="60" t="s">
        <v>62</v>
      </c>
      <c r="C24" s="58">
        <v>20</v>
      </c>
      <c r="D24" s="59">
        <v>1</v>
      </c>
      <c r="E24" s="11"/>
      <c r="F24" s="38">
        <f t="shared" si="0"/>
        <v>0</v>
      </c>
      <c r="G24" s="41" t="s">
        <v>145</v>
      </c>
    </row>
    <row r="25" spans="1:7" x14ac:dyDescent="0.2">
      <c r="A25" s="70">
        <v>7592701135</v>
      </c>
      <c r="B25" s="60" t="s">
        <v>63</v>
      </c>
      <c r="C25" s="58">
        <v>20</v>
      </c>
      <c r="D25" s="59">
        <v>1</v>
      </c>
      <c r="E25" s="11"/>
      <c r="F25" s="38">
        <f t="shared" si="0"/>
        <v>0</v>
      </c>
      <c r="G25" s="41" t="s">
        <v>145</v>
      </c>
    </row>
    <row r="26" spans="1:7" x14ac:dyDescent="0.2">
      <c r="A26" s="70">
        <v>7592701140</v>
      </c>
      <c r="B26" s="57" t="s">
        <v>64</v>
      </c>
      <c r="C26" s="58">
        <v>20</v>
      </c>
      <c r="D26" s="59">
        <v>1</v>
      </c>
      <c r="E26" s="11"/>
      <c r="F26" s="38">
        <f t="shared" si="0"/>
        <v>0</v>
      </c>
      <c r="G26" s="41" t="s">
        <v>145</v>
      </c>
    </row>
    <row r="27" spans="1:7" x14ac:dyDescent="0.2">
      <c r="A27" s="70">
        <v>7592701145</v>
      </c>
      <c r="B27" s="57" t="s">
        <v>65</v>
      </c>
      <c r="C27" s="58">
        <v>20</v>
      </c>
      <c r="D27" s="59">
        <v>1</v>
      </c>
      <c r="E27" s="11"/>
      <c r="F27" s="38">
        <f t="shared" si="0"/>
        <v>0</v>
      </c>
      <c r="G27" s="41" t="s">
        <v>145</v>
      </c>
    </row>
    <row r="28" spans="1:7" x14ac:dyDescent="0.2">
      <c r="A28" s="70">
        <v>7592701150</v>
      </c>
      <c r="B28" s="57" t="s">
        <v>66</v>
      </c>
      <c r="C28" s="58">
        <v>20</v>
      </c>
      <c r="D28" s="59">
        <v>1</v>
      </c>
      <c r="E28" s="11"/>
      <c r="F28" s="38">
        <f t="shared" si="0"/>
        <v>0</v>
      </c>
      <c r="G28" s="41" t="s">
        <v>145</v>
      </c>
    </row>
    <row r="29" spans="1:7" x14ac:dyDescent="0.2">
      <c r="A29" s="70">
        <v>7592701155</v>
      </c>
      <c r="B29" s="57" t="s">
        <v>67</v>
      </c>
      <c r="C29" s="58">
        <v>20</v>
      </c>
      <c r="D29" s="59">
        <v>1</v>
      </c>
      <c r="E29" s="11"/>
      <c r="F29" s="38">
        <f t="shared" si="0"/>
        <v>0</v>
      </c>
      <c r="G29" s="41" t="s">
        <v>145</v>
      </c>
    </row>
    <row r="30" spans="1:7" x14ac:dyDescent="0.2">
      <c r="A30" s="70">
        <v>7592701160</v>
      </c>
      <c r="B30" s="57" t="s">
        <v>68</v>
      </c>
      <c r="C30" s="58">
        <v>20</v>
      </c>
      <c r="D30" s="59">
        <v>1</v>
      </c>
      <c r="E30" s="11"/>
      <c r="F30" s="38">
        <f t="shared" si="0"/>
        <v>0</v>
      </c>
      <c r="G30" s="41" t="s">
        <v>145</v>
      </c>
    </row>
    <row r="31" spans="1:7" x14ac:dyDescent="0.2">
      <c r="A31" s="70">
        <v>7592701165</v>
      </c>
      <c r="B31" s="57" t="s">
        <v>69</v>
      </c>
      <c r="C31" s="58">
        <v>20</v>
      </c>
      <c r="D31" s="59">
        <v>1</v>
      </c>
      <c r="E31" s="11"/>
      <c r="F31" s="38">
        <f t="shared" si="0"/>
        <v>0</v>
      </c>
      <c r="G31" s="41" t="s">
        <v>145</v>
      </c>
    </row>
    <row r="32" spans="1:7" x14ac:dyDescent="0.2">
      <c r="A32" s="70">
        <v>7592701170</v>
      </c>
      <c r="B32" s="57" t="s">
        <v>70</v>
      </c>
      <c r="C32" s="58">
        <v>20</v>
      </c>
      <c r="D32" s="59">
        <v>1</v>
      </c>
      <c r="E32" s="11"/>
      <c r="F32" s="38">
        <f t="shared" si="0"/>
        <v>0</v>
      </c>
      <c r="G32" s="41" t="s">
        <v>145</v>
      </c>
    </row>
    <row r="33" spans="1:7" x14ac:dyDescent="0.2">
      <c r="A33" s="70">
        <v>7592701180</v>
      </c>
      <c r="B33" s="57" t="s">
        <v>71</v>
      </c>
      <c r="C33" s="58">
        <v>20</v>
      </c>
      <c r="D33" s="59">
        <v>1</v>
      </c>
      <c r="E33" s="11"/>
      <c r="F33" s="38">
        <f t="shared" si="0"/>
        <v>0</v>
      </c>
      <c r="G33" s="41" t="s">
        <v>145</v>
      </c>
    </row>
    <row r="34" spans="1:7" x14ac:dyDescent="0.2">
      <c r="A34" s="70">
        <v>7592701185</v>
      </c>
      <c r="B34" s="57" t="s">
        <v>72</v>
      </c>
      <c r="C34" s="58">
        <v>20</v>
      </c>
      <c r="D34" s="59">
        <v>1</v>
      </c>
      <c r="E34" s="11"/>
      <c r="F34" s="38">
        <f t="shared" si="0"/>
        <v>0</v>
      </c>
      <c r="G34" s="41" t="s">
        <v>145</v>
      </c>
    </row>
    <row r="35" spans="1:7" x14ac:dyDescent="0.2">
      <c r="A35" s="70">
        <v>7592701175</v>
      </c>
      <c r="B35" s="57" t="s">
        <v>73</v>
      </c>
      <c r="C35" s="58">
        <v>20</v>
      </c>
      <c r="D35" s="59">
        <v>1</v>
      </c>
      <c r="E35" s="11"/>
      <c r="F35" s="38">
        <f t="shared" si="0"/>
        <v>0</v>
      </c>
      <c r="G35" s="41" t="s">
        <v>145</v>
      </c>
    </row>
    <row r="36" spans="1:7" x14ac:dyDescent="0.2">
      <c r="A36" s="70">
        <v>7592701190</v>
      </c>
      <c r="B36" s="57" t="s">
        <v>74</v>
      </c>
      <c r="C36" s="58">
        <v>20</v>
      </c>
      <c r="D36" s="59">
        <v>1</v>
      </c>
      <c r="E36" s="11"/>
      <c r="F36" s="38">
        <f t="shared" si="0"/>
        <v>0</v>
      </c>
      <c r="G36" s="41" t="s">
        <v>145</v>
      </c>
    </row>
    <row r="37" spans="1:7" x14ac:dyDescent="0.2">
      <c r="A37" s="70">
        <v>7592701195</v>
      </c>
      <c r="B37" s="57" t="s">
        <v>75</v>
      </c>
      <c r="C37" s="58">
        <v>20</v>
      </c>
      <c r="D37" s="59">
        <v>1</v>
      </c>
      <c r="E37" s="11"/>
      <c r="F37" s="38">
        <f t="shared" si="0"/>
        <v>0</v>
      </c>
      <c r="G37" s="41" t="s">
        <v>145</v>
      </c>
    </row>
    <row r="38" spans="1:7" x14ac:dyDescent="0.2">
      <c r="A38" s="70">
        <v>7592701200</v>
      </c>
      <c r="B38" s="57" t="s">
        <v>76</v>
      </c>
      <c r="C38" s="58">
        <v>20</v>
      </c>
      <c r="D38" s="59">
        <v>1</v>
      </c>
      <c r="E38" s="11"/>
      <c r="F38" s="38">
        <f t="shared" si="0"/>
        <v>0</v>
      </c>
      <c r="G38" s="41" t="s">
        <v>145</v>
      </c>
    </row>
    <row r="39" spans="1:7" x14ac:dyDescent="0.2">
      <c r="A39" s="70">
        <v>7592701205</v>
      </c>
      <c r="B39" s="60" t="s">
        <v>77</v>
      </c>
      <c r="C39" s="58">
        <v>20</v>
      </c>
      <c r="D39" s="59">
        <v>1</v>
      </c>
      <c r="E39" s="11"/>
      <c r="F39" s="38">
        <f t="shared" si="0"/>
        <v>0</v>
      </c>
      <c r="G39" s="41" t="s">
        <v>145</v>
      </c>
    </row>
    <row r="40" spans="1:7" x14ac:dyDescent="0.2">
      <c r="A40" s="70">
        <v>7592701210</v>
      </c>
      <c r="B40" s="60" t="s">
        <v>78</v>
      </c>
      <c r="C40" s="58">
        <v>20</v>
      </c>
      <c r="D40" s="59">
        <v>1</v>
      </c>
      <c r="E40" s="11"/>
      <c r="F40" s="38">
        <f t="shared" si="0"/>
        <v>0</v>
      </c>
      <c r="G40" s="41" t="s">
        <v>145</v>
      </c>
    </row>
    <row r="41" spans="1:7" x14ac:dyDescent="0.2">
      <c r="A41" s="70">
        <v>7592701215</v>
      </c>
      <c r="B41" s="60" t="s">
        <v>79</v>
      </c>
      <c r="C41" s="58">
        <v>20</v>
      </c>
      <c r="D41" s="59">
        <v>1</v>
      </c>
      <c r="E41" s="11"/>
      <c r="F41" s="38">
        <f t="shared" si="0"/>
        <v>0</v>
      </c>
      <c r="G41" s="41" t="s">
        <v>145</v>
      </c>
    </row>
    <row r="42" spans="1:7" x14ac:dyDescent="0.2">
      <c r="A42" s="70">
        <v>7592701220</v>
      </c>
      <c r="B42" s="57" t="s">
        <v>52</v>
      </c>
      <c r="C42" s="58">
        <v>20</v>
      </c>
      <c r="D42" s="59">
        <v>1</v>
      </c>
      <c r="E42" s="11"/>
      <c r="F42" s="38">
        <f t="shared" si="0"/>
        <v>0</v>
      </c>
      <c r="G42" s="41" t="s">
        <v>145</v>
      </c>
    </row>
    <row r="43" spans="1:7" x14ac:dyDescent="0.2">
      <c r="A43" s="70">
        <v>7592701225</v>
      </c>
      <c r="B43" s="60" t="s">
        <v>53</v>
      </c>
      <c r="C43" s="58">
        <v>20</v>
      </c>
      <c r="D43" s="59">
        <v>1</v>
      </c>
      <c r="E43" s="11"/>
      <c r="F43" s="38">
        <f t="shared" si="0"/>
        <v>0</v>
      </c>
      <c r="G43" s="41" t="s">
        <v>145</v>
      </c>
    </row>
    <row r="44" spans="1:7" x14ac:dyDescent="0.2">
      <c r="A44" s="70">
        <v>7592701230</v>
      </c>
      <c r="B44" s="60" t="s">
        <v>54</v>
      </c>
      <c r="C44" s="58">
        <v>20</v>
      </c>
      <c r="D44" s="59">
        <v>1</v>
      </c>
      <c r="E44" s="11"/>
      <c r="F44" s="38">
        <f t="shared" si="0"/>
        <v>0</v>
      </c>
      <c r="G44" s="41" t="s">
        <v>145</v>
      </c>
    </row>
    <row r="45" spans="1:7" x14ac:dyDescent="0.2">
      <c r="A45" s="70">
        <v>7592701235</v>
      </c>
      <c r="B45" s="60" t="s">
        <v>55</v>
      </c>
      <c r="C45" s="58">
        <v>20</v>
      </c>
      <c r="D45" s="59">
        <v>1</v>
      </c>
      <c r="E45" s="11"/>
      <c r="F45" s="38">
        <f t="shared" si="0"/>
        <v>0</v>
      </c>
      <c r="G45" s="41" t="s">
        <v>145</v>
      </c>
    </row>
    <row r="46" spans="1:7" x14ac:dyDescent="0.2">
      <c r="A46" s="70">
        <v>7592701240</v>
      </c>
      <c r="B46" s="60" t="s">
        <v>68</v>
      </c>
      <c r="C46" s="58">
        <v>20</v>
      </c>
      <c r="D46" s="59">
        <v>1</v>
      </c>
      <c r="E46" s="11"/>
      <c r="F46" s="38">
        <f t="shared" si="0"/>
        <v>0</v>
      </c>
      <c r="G46" s="41" t="s">
        <v>145</v>
      </c>
    </row>
    <row r="47" spans="1:7" x14ac:dyDescent="0.2">
      <c r="A47" s="70">
        <v>7592701245</v>
      </c>
      <c r="B47" s="60" t="s">
        <v>69</v>
      </c>
      <c r="C47" s="58">
        <v>20</v>
      </c>
      <c r="D47" s="59">
        <v>1</v>
      </c>
      <c r="E47" s="11"/>
      <c r="F47" s="38">
        <f t="shared" si="0"/>
        <v>0</v>
      </c>
      <c r="G47" s="41" t="s">
        <v>145</v>
      </c>
    </row>
    <row r="48" spans="1:7" x14ac:dyDescent="0.2">
      <c r="A48" s="70">
        <v>7592701250</v>
      </c>
      <c r="B48" s="57" t="s">
        <v>70</v>
      </c>
      <c r="C48" s="58">
        <v>20</v>
      </c>
      <c r="D48" s="59">
        <v>1</v>
      </c>
      <c r="E48" s="11"/>
      <c r="F48" s="38">
        <f t="shared" si="0"/>
        <v>0</v>
      </c>
      <c r="G48" s="41" t="s">
        <v>145</v>
      </c>
    </row>
    <row r="49" spans="1:7" x14ac:dyDescent="0.2">
      <c r="A49" s="70">
        <v>7592701255</v>
      </c>
      <c r="B49" s="60" t="s">
        <v>71</v>
      </c>
      <c r="C49" s="58">
        <v>20</v>
      </c>
      <c r="D49" s="59">
        <v>1</v>
      </c>
      <c r="E49" s="11"/>
      <c r="F49" s="38">
        <f t="shared" si="0"/>
        <v>0</v>
      </c>
      <c r="G49" s="41" t="s">
        <v>145</v>
      </c>
    </row>
    <row r="50" spans="1:7" x14ac:dyDescent="0.2">
      <c r="A50" s="70">
        <v>7592701260</v>
      </c>
      <c r="B50" s="57" t="s">
        <v>80</v>
      </c>
      <c r="C50" s="58">
        <v>10</v>
      </c>
      <c r="D50" s="59">
        <v>1</v>
      </c>
      <c r="E50" s="11"/>
      <c r="F50" s="38">
        <f t="shared" si="0"/>
        <v>0</v>
      </c>
      <c r="G50" s="41" t="s">
        <v>145</v>
      </c>
    </row>
    <row r="51" spans="1:7" x14ac:dyDescent="0.2">
      <c r="A51" s="70">
        <v>7592701265</v>
      </c>
      <c r="B51" s="60" t="s">
        <v>81</v>
      </c>
      <c r="C51" s="58">
        <v>10</v>
      </c>
      <c r="D51" s="59">
        <v>1</v>
      </c>
      <c r="E51" s="11"/>
      <c r="F51" s="38">
        <f t="shared" si="0"/>
        <v>0</v>
      </c>
      <c r="G51" s="41" t="s">
        <v>145</v>
      </c>
    </row>
    <row r="52" spans="1:7" x14ac:dyDescent="0.2">
      <c r="A52" s="70">
        <v>7592701270</v>
      </c>
      <c r="B52" s="60" t="s">
        <v>82</v>
      </c>
      <c r="C52" s="58">
        <v>10</v>
      </c>
      <c r="D52" s="59">
        <v>1</v>
      </c>
      <c r="E52" s="11"/>
      <c r="F52" s="38">
        <f t="shared" si="0"/>
        <v>0</v>
      </c>
      <c r="G52" s="41" t="s">
        <v>145</v>
      </c>
    </row>
    <row r="53" spans="1:7" x14ac:dyDescent="0.2">
      <c r="A53" s="70">
        <v>7592701035</v>
      </c>
      <c r="B53" s="60" t="s">
        <v>83</v>
      </c>
      <c r="C53" s="58">
        <v>10</v>
      </c>
      <c r="D53" s="59">
        <v>1</v>
      </c>
      <c r="E53" s="11"/>
      <c r="F53" s="38">
        <f t="shared" si="0"/>
        <v>0</v>
      </c>
      <c r="G53" s="41" t="s">
        <v>145</v>
      </c>
    </row>
    <row r="54" spans="1:7" x14ac:dyDescent="0.2">
      <c r="A54" s="70">
        <v>7592701040</v>
      </c>
      <c r="B54" s="60" t="s">
        <v>84</v>
      </c>
      <c r="C54" s="58">
        <v>10</v>
      </c>
      <c r="D54" s="59">
        <v>1</v>
      </c>
      <c r="E54" s="11"/>
      <c r="F54" s="38">
        <f t="shared" si="0"/>
        <v>0</v>
      </c>
      <c r="G54" s="41" t="s">
        <v>145</v>
      </c>
    </row>
    <row r="55" spans="1:7" x14ac:dyDescent="0.2">
      <c r="A55" s="70">
        <v>7592701045</v>
      </c>
      <c r="B55" s="60" t="s">
        <v>85</v>
      </c>
      <c r="C55" s="58">
        <v>10</v>
      </c>
      <c r="D55" s="59">
        <v>1</v>
      </c>
      <c r="E55" s="11"/>
      <c r="F55" s="38">
        <f t="shared" si="0"/>
        <v>0</v>
      </c>
      <c r="G55" s="41" t="s">
        <v>145</v>
      </c>
    </row>
    <row r="56" spans="1:7" x14ac:dyDescent="0.2">
      <c r="A56" s="70">
        <v>7592701275</v>
      </c>
      <c r="B56" s="57" t="s">
        <v>86</v>
      </c>
      <c r="C56" s="58">
        <v>10</v>
      </c>
      <c r="D56" s="59">
        <v>1</v>
      </c>
      <c r="E56" s="11"/>
      <c r="F56" s="38">
        <f t="shared" si="0"/>
        <v>0</v>
      </c>
      <c r="G56" s="41" t="s">
        <v>145</v>
      </c>
    </row>
    <row r="57" spans="1:7" x14ac:dyDescent="0.2">
      <c r="A57" s="70">
        <v>7592701280</v>
      </c>
      <c r="B57" s="57" t="s">
        <v>87</v>
      </c>
      <c r="C57" s="58">
        <v>10</v>
      </c>
      <c r="D57" s="59">
        <v>1</v>
      </c>
      <c r="E57" s="11"/>
      <c r="F57" s="38">
        <f t="shared" si="0"/>
        <v>0</v>
      </c>
      <c r="G57" s="41" t="s">
        <v>145</v>
      </c>
    </row>
    <row r="58" spans="1:7" x14ac:dyDescent="0.2">
      <c r="A58" s="70">
        <v>7592701285</v>
      </c>
      <c r="B58" s="57" t="s">
        <v>88</v>
      </c>
      <c r="C58" s="58">
        <v>10</v>
      </c>
      <c r="D58" s="59">
        <v>1</v>
      </c>
      <c r="E58" s="11"/>
      <c r="F58" s="38">
        <f t="shared" si="0"/>
        <v>0</v>
      </c>
      <c r="G58" s="41" t="s">
        <v>145</v>
      </c>
    </row>
    <row r="59" spans="1:7" x14ac:dyDescent="0.2">
      <c r="A59" s="70">
        <v>7592701290</v>
      </c>
      <c r="B59" s="57" t="s">
        <v>89</v>
      </c>
      <c r="C59" s="58">
        <v>10</v>
      </c>
      <c r="D59" s="59">
        <v>1</v>
      </c>
      <c r="E59" s="11"/>
      <c r="F59" s="38">
        <f t="shared" si="0"/>
        <v>0</v>
      </c>
      <c r="G59" s="41" t="s">
        <v>145</v>
      </c>
    </row>
    <row r="60" spans="1:7" x14ac:dyDescent="0.2">
      <c r="A60" s="70">
        <v>7592701450</v>
      </c>
      <c r="B60" s="57" t="s">
        <v>90</v>
      </c>
      <c r="C60" s="58">
        <v>10</v>
      </c>
      <c r="D60" s="59">
        <v>1</v>
      </c>
      <c r="E60" s="11"/>
      <c r="F60" s="38">
        <f t="shared" si="0"/>
        <v>0</v>
      </c>
      <c r="G60" s="41" t="s">
        <v>145</v>
      </c>
    </row>
    <row r="61" spans="1:7" x14ac:dyDescent="0.2">
      <c r="A61" s="70">
        <v>7592700098</v>
      </c>
      <c r="B61" s="57" t="s">
        <v>91</v>
      </c>
      <c r="C61" s="58">
        <v>10</v>
      </c>
      <c r="D61" s="59">
        <v>1</v>
      </c>
      <c r="E61" s="11"/>
      <c r="F61" s="38">
        <f t="shared" si="0"/>
        <v>0</v>
      </c>
      <c r="G61" s="41" t="s">
        <v>145</v>
      </c>
    </row>
    <row r="62" spans="1:7" x14ac:dyDescent="0.2">
      <c r="A62" s="70">
        <v>7592701470</v>
      </c>
      <c r="B62" s="57" t="s">
        <v>92</v>
      </c>
      <c r="C62" s="58">
        <v>10</v>
      </c>
      <c r="D62" s="59">
        <v>1</v>
      </c>
      <c r="E62" s="11"/>
      <c r="F62" s="38">
        <f t="shared" si="0"/>
        <v>0</v>
      </c>
      <c r="G62" s="41" t="s">
        <v>145</v>
      </c>
    </row>
    <row r="63" spans="1:7" x14ac:dyDescent="0.2">
      <c r="A63" s="70">
        <v>7592701295</v>
      </c>
      <c r="B63" s="57" t="s">
        <v>93</v>
      </c>
      <c r="C63" s="58">
        <v>10</v>
      </c>
      <c r="D63" s="59">
        <v>1</v>
      </c>
      <c r="E63" s="11"/>
      <c r="F63" s="38">
        <f t="shared" si="0"/>
        <v>0</v>
      </c>
      <c r="G63" s="41" t="s">
        <v>145</v>
      </c>
    </row>
    <row r="64" spans="1:7" x14ac:dyDescent="0.2">
      <c r="A64" s="70">
        <v>7592701030</v>
      </c>
      <c r="B64" s="57" t="s">
        <v>24</v>
      </c>
      <c r="C64" s="58">
        <v>10</v>
      </c>
      <c r="D64" s="59">
        <v>1</v>
      </c>
      <c r="E64" s="11"/>
      <c r="F64" s="38">
        <f t="shared" si="0"/>
        <v>0</v>
      </c>
      <c r="G64" s="41" t="s">
        <v>145</v>
      </c>
    </row>
    <row r="65" spans="1:7" x14ac:dyDescent="0.2">
      <c r="A65" s="70">
        <v>7592701025</v>
      </c>
      <c r="B65" s="57" t="s">
        <v>94</v>
      </c>
      <c r="C65" s="58">
        <v>10</v>
      </c>
      <c r="D65" s="59">
        <v>1</v>
      </c>
      <c r="E65" s="11"/>
      <c r="F65" s="38">
        <f t="shared" si="0"/>
        <v>0</v>
      </c>
      <c r="G65" s="41" t="s">
        <v>145</v>
      </c>
    </row>
    <row r="66" spans="1:7" x14ac:dyDescent="0.2">
      <c r="A66" s="70">
        <v>7592701440</v>
      </c>
      <c r="B66" s="57" t="s">
        <v>95</v>
      </c>
      <c r="C66" s="58">
        <v>5</v>
      </c>
      <c r="D66" s="59">
        <v>1</v>
      </c>
      <c r="E66" s="11"/>
      <c r="F66" s="38">
        <f t="shared" si="0"/>
        <v>0</v>
      </c>
      <c r="G66" s="41" t="s">
        <v>145</v>
      </c>
    </row>
    <row r="67" spans="1:7" x14ac:dyDescent="0.2">
      <c r="A67" s="70">
        <v>7592700139</v>
      </c>
      <c r="B67" s="57" t="s">
        <v>3</v>
      </c>
      <c r="C67" s="58">
        <v>5</v>
      </c>
      <c r="D67" s="59">
        <v>1</v>
      </c>
      <c r="E67" s="11"/>
      <c r="F67" s="38">
        <f>C67*E67</f>
        <v>0</v>
      </c>
      <c r="G67" s="41" t="s">
        <v>145</v>
      </c>
    </row>
    <row r="68" spans="1:7" x14ac:dyDescent="0.2">
      <c r="A68" s="70">
        <v>7592700113</v>
      </c>
      <c r="B68" s="57" t="s">
        <v>96</v>
      </c>
      <c r="C68" s="58">
        <v>20</v>
      </c>
      <c r="D68" s="59">
        <v>1</v>
      </c>
      <c r="E68" s="11"/>
      <c r="F68" s="38">
        <f>C68*E68</f>
        <v>0</v>
      </c>
      <c r="G68" s="41" t="s">
        <v>145</v>
      </c>
    </row>
    <row r="69" spans="1:7" x14ac:dyDescent="0.2">
      <c r="A69" s="70">
        <v>7592700114</v>
      </c>
      <c r="B69" s="57" t="s">
        <v>97</v>
      </c>
      <c r="C69" s="58">
        <v>20</v>
      </c>
      <c r="D69" s="59">
        <v>1</v>
      </c>
      <c r="E69" s="11"/>
      <c r="F69" s="38">
        <f>C69*E69</f>
        <v>0</v>
      </c>
      <c r="G69" s="41" t="s">
        <v>145</v>
      </c>
    </row>
    <row r="70" spans="1:7" x14ac:dyDescent="0.2">
      <c r="A70" s="70">
        <v>7592701310</v>
      </c>
      <c r="B70" s="57" t="s">
        <v>98</v>
      </c>
      <c r="C70" s="58">
        <v>10</v>
      </c>
      <c r="D70" s="59">
        <v>1</v>
      </c>
      <c r="E70" s="11"/>
      <c r="F70" s="38">
        <f t="shared" si="0"/>
        <v>0</v>
      </c>
      <c r="G70" s="41" t="s">
        <v>145</v>
      </c>
    </row>
    <row r="71" spans="1:7" x14ac:dyDescent="0.2">
      <c r="A71" s="70">
        <v>7592701305</v>
      </c>
      <c r="B71" s="57" t="s">
        <v>99</v>
      </c>
      <c r="C71" s="58">
        <v>10</v>
      </c>
      <c r="D71" s="59">
        <v>1</v>
      </c>
      <c r="E71" s="11"/>
      <c r="F71" s="38">
        <f t="shared" ref="F71:F135" si="1">C71*E71</f>
        <v>0</v>
      </c>
      <c r="G71" s="41" t="s">
        <v>145</v>
      </c>
    </row>
    <row r="72" spans="1:7" x14ac:dyDescent="0.2">
      <c r="A72" s="70">
        <v>7592701315</v>
      </c>
      <c r="B72" s="57" t="s">
        <v>100</v>
      </c>
      <c r="C72" s="58">
        <v>10</v>
      </c>
      <c r="D72" s="59">
        <v>1</v>
      </c>
      <c r="E72" s="11"/>
      <c r="F72" s="38">
        <f t="shared" si="1"/>
        <v>0</v>
      </c>
      <c r="G72" s="41" t="s">
        <v>145</v>
      </c>
    </row>
    <row r="73" spans="1:7" x14ac:dyDescent="0.2">
      <c r="A73" s="70">
        <v>7592701320</v>
      </c>
      <c r="B73" s="57" t="s">
        <v>101</v>
      </c>
      <c r="C73" s="58">
        <v>10</v>
      </c>
      <c r="D73" s="59">
        <v>1</v>
      </c>
      <c r="E73" s="11"/>
      <c r="F73" s="38">
        <f t="shared" si="1"/>
        <v>0</v>
      </c>
      <c r="G73" s="41" t="s">
        <v>145</v>
      </c>
    </row>
    <row r="74" spans="1:7" x14ac:dyDescent="0.2">
      <c r="A74" s="70">
        <v>7592700995</v>
      </c>
      <c r="B74" s="57" t="s">
        <v>2</v>
      </c>
      <c r="C74" s="58">
        <v>10</v>
      </c>
      <c r="D74" s="59">
        <v>1</v>
      </c>
      <c r="E74" s="11"/>
      <c r="F74" s="38">
        <f t="shared" si="1"/>
        <v>0</v>
      </c>
      <c r="G74" s="41" t="s">
        <v>145</v>
      </c>
    </row>
    <row r="75" spans="1:7" x14ac:dyDescent="0.2">
      <c r="A75" s="70">
        <v>7592700975</v>
      </c>
      <c r="B75" s="57" t="s">
        <v>102</v>
      </c>
      <c r="C75" s="58">
        <v>20</v>
      </c>
      <c r="D75" s="59">
        <v>1</v>
      </c>
      <c r="E75" s="11"/>
      <c r="F75" s="38">
        <f t="shared" si="1"/>
        <v>0</v>
      </c>
      <c r="G75" s="41" t="s">
        <v>145</v>
      </c>
    </row>
    <row r="76" spans="1:7" x14ac:dyDescent="0.2">
      <c r="A76" s="70">
        <v>7592701000</v>
      </c>
      <c r="B76" s="57" t="s">
        <v>103</v>
      </c>
      <c r="C76" s="58">
        <v>20</v>
      </c>
      <c r="D76" s="59">
        <v>1</v>
      </c>
      <c r="E76" s="11"/>
      <c r="F76" s="38">
        <f t="shared" si="1"/>
        <v>0</v>
      </c>
      <c r="G76" s="41" t="s">
        <v>145</v>
      </c>
    </row>
    <row r="77" spans="1:7" x14ac:dyDescent="0.2">
      <c r="A77" s="70">
        <v>7592700134</v>
      </c>
      <c r="B77" s="57" t="s">
        <v>104</v>
      </c>
      <c r="C77" s="58">
        <v>20</v>
      </c>
      <c r="D77" s="59">
        <v>1</v>
      </c>
      <c r="E77" s="11"/>
      <c r="F77" s="38">
        <f t="shared" si="1"/>
        <v>0</v>
      </c>
      <c r="G77" s="41" t="s">
        <v>145</v>
      </c>
    </row>
    <row r="78" spans="1:7" x14ac:dyDescent="0.2">
      <c r="A78" s="70">
        <v>7592700141</v>
      </c>
      <c r="B78" s="57" t="s">
        <v>105</v>
      </c>
      <c r="C78" s="58">
        <v>20</v>
      </c>
      <c r="D78" s="59">
        <v>1</v>
      </c>
      <c r="E78" s="11"/>
      <c r="F78" s="38">
        <f t="shared" si="1"/>
        <v>0</v>
      </c>
      <c r="G78" s="41" t="s">
        <v>145</v>
      </c>
    </row>
    <row r="79" spans="1:7" x14ac:dyDescent="0.2">
      <c r="A79" s="70">
        <v>7592700142</v>
      </c>
      <c r="B79" s="57" t="s">
        <v>106</v>
      </c>
      <c r="C79" s="58">
        <v>20</v>
      </c>
      <c r="D79" s="59">
        <v>1</v>
      </c>
      <c r="E79" s="11"/>
      <c r="F79" s="38">
        <f t="shared" si="1"/>
        <v>0</v>
      </c>
      <c r="G79" s="41" t="s">
        <v>145</v>
      </c>
    </row>
    <row r="80" spans="1:7" x14ac:dyDescent="0.2">
      <c r="A80" s="70">
        <v>7592700143</v>
      </c>
      <c r="B80" s="57" t="s">
        <v>107</v>
      </c>
      <c r="C80" s="58">
        <v>20</v>
      </c>
      <c r="D80" s="59">
        <v>1</v>
      </c>
      <c r="E80" s="11"/>
      <c r="F80" s="38">
        <f t="shared" si="1"/>
        <v>0</v>
      </c>
      <c r="G80" s="41" t="s">
        <v>145</v>
      </c>
    </row>
    <row r="81" spans="1:7" x14ac:dyDescent="0.2">
      <c r="A81" s="70">
        <v>7592700980</v>
      </c>
      <c r="B81" s="57" t="s">
        <v>147</v>
      </c>
      <c r="C81" s="58">
        <v>10</v>
      </c>
      <c r="D81" s="59">
        <v>1</v>
      </c>
      <c r="E81" s="11"/>
      <c r="F81" s="38">
        <f t="shared" si="1"/>
        <v>0</v>
      </c>
      <c r="G81" s="41" t="s">
        <v>145</v>
      </c>
    </row>
    <row r="82" spans="1:7" x14ac:dyDescent="0.2">
      <c r="A82" s="70">
        <v>7592701005</v>
      </c>
      <c r="B82" s="57" t="s">
        <v>148</v>
      </c>
      <c r="C82" s="58">
        <v>10</v>
      </c>
      <c r="D82" s="59">
        <v>1</v>
      </c>
      <c r="E82" s="11"/>
      <c r="F82" s="38">
        <f t="shared" si="1"/>
        <v>0</v>
      </c>
      <c r="G82" s="41" t="s">
        <v>145</v>
      </c>
    </row>
    <row r="83" spans="1:7" x14ac:dyDescent="0.2">
      <c r="A83" s="70">
        <v>7592701010</v>
      </c>
      <c r="B83" s="57" t="s">
        <v>149</v>
      </c>
      <c r="C83" s="58">
        <v>10</v>
      </c>
      <c r="D83" s="59">
        <v>1</v>
      </c>
      <c r="E83" s="11"/>
      <c r="F83" s="38">
        <f t="shared" si="1"/>
        <v>0</v>
      </c>
      <c r="G83" s="41" t="s">
        <v>145</v>
      </c>
    </row>
    <row r="84" spans="1:7" x14ac:dyDescent="0.2">
      <c r="A84" s="70">
        <v>7592700156</v>
      </c>
      <c r="B84" s="57" t="s">
        <v>108</v>
      </c>
      <c r="C84" s="58">
        <v>10</v>
      </c>
      <c r="D84" s="59">
        <v>1</v>
      </c>
      <c r="E84" s="11"/>
      <c r="F84" s="38">
        <f t="shared" si="1"/>
        <v>0</v>
      </c>
      <c r="G84" s="41" t="s">
        <v>145</v>
      </c>
    </row>
    <row r="85" spans="1:7" x14ac:dyDescent="0.2">
      <c r="A85" s="70">
        <v>7592700161</v>
      </c>
      <c r="B85" s="57" t="s">
        <v>27</v>
      </c>
      <c r="C85" s="58">
        <v>10</v>
      </c>
      <c r="D85" s="59">
        <v>1</v>
      </c>
      <c r="E85" s="11"/>
      <c r="F85" s="38">
        <f t="shared" si="1"/>
        <v>0</v>
      </c>
      <c r="G85" s="41" t="s">
        <v>145</v>
      </c>
    </row>
    <row r="86" spans="1:7" x14ac:dyDescent="0.2">
      <c r="A86" s="70">
        <v>7592700167</v>
      </c>
      <c r="B86" s="60" t="s">
        <v>109</v>
      </c>
      <c r="C86" s="58">
        <v>10</v>
      </c>
      <c r="D86" s="59">
        <v>1</v>
      </c>
      <c r="E86" s="11"/>
      <c r="F86" s="38">
        <f>C86*E86</f>
        <v>0</v>
      </c>
      <c r="G86" s="41" t="s">
        <v>145</v>
      </c>
    </row>
    <row r="87" spans="1:7" x14ac:dyDescent="0.2">
      <c r="A87" s="70">
        <v>7592700935</v>
      </c>
      <c r="B87" s="57" t="s">
        <v>110</v>
      </c>
      <c r="C87" s="58">
        <v>10</v>
      </c>
      <c r="D87" s="59">
        <v>1</v>
      </c>
      <c r="E87" s="11"/>
      <c r="F87" s="38">
        <f t="shared" si="1"/>
        <v>0</v>
      </c>
      <c r="G87" s="41" t="s">
        <v>145</v>
      </c>
    </row>
    <row r="88" spans="1:7" x14ac:dyDescent="0.2">
      <c r="A88" s="70">
        <v>7592700940</v>
      </c>
      <c r="B88" s="57" t="s">
        <v>111</v>
      </c>
      <c r="C88" s="58">
        <v>10</v>
      </c>
      <c r="D88" s="59">
        <v>1</v>
      </c>
      <c r="E88" s="11"/>
      <c r="F88" s="38">
        <f t="shared" si="1"/>
        <v>0</v>
      </c>
      <c r="G88" s="41" t="s">
        <v>145</v>
      </c>
    </row>
    <row r="89" spans="1:7" x14ac:dyDescent="0.2">
      <c r="A89" s="70">
        <v>7592700950</v>
      </c>
      <c r="B89" s="57" t="s">
        <v>150</v>
      </c>
      <c r="C89" s="58">
        <v>10</v>
      </c>
      <c r="D89" s="59">
        <v>1</v>
      </c>
      <c r="E89" s="11"/>
      <c r="F89" s="38">
        <f t="shared" si="1"/>
        <v>0</v>
      </c>
      <c r="G89" s="41" t="s">
        <v>145</v>
      </c>
    </row>
    <row r="90" spans="1:7" x14ac:dyDescent="0.2">
      <c r="A90" s="70">
        <v>7592700955</v>
      </c>
      <c r="B90" s="57" t="s">
        <v>151</v>
      </c>
      <c r="C90" s="58">
        <v>10</v>
      </c>
      <c r="D90" s="59">
        <v>1</v>
      </c>
      <c r="E90" s="11"/>
      <c r="F90" s="38">
        <f t="shared" si="1"/>
        <v>0</v>
      </c>
      <c r="G90" s="41" t="s">
        <v>145</v>
      </c>
    </row>
    <row r="91" spans="1:7" x14ac:dyDescent="0.2">
      <c r="A91" s="70">
        <v>7592701085</v>
      </c>
      <c r="B91" s="57" t="s">
        <v>152</v>
      </c>
      <c r="C91" s="58">
        <v>10</v>
      </c>
      <c r="D91" s="59">
        <v>1</v>
      </c>
      <c r="E91" s="11"/>
      <c r="F91" s="38">
        <f t="shared" si="1"/>
        <v>0</v>
      </c>
      <c r="G91" s="41" t="s">
        <v>145</v>
      </c>
    </row>
    <row r="92" spans="1:7" x14ac:dyDescent="0.2">
      <c r="A92" s="70">
        <v>7592700169</v>
      </c>
      <c r="B92" s="57" t="s">
        <v>153</v>
      </c>
      <c r="C92" s="58">
        <v>10</v>
      </c>
      <c r="D92" s="59">
        <v>1</v>
      </c>
      <c r="E92" s="11"/>
      <c r="F92" s="38">
        <f t="shared" si="1"/>
        <v>0</v>
      </c>
      <c r="G92" s="41" t="s">
        <v>145</v>
      </c>
    </row>
    <row r="93" spans="1:7" x14ac:dyDescent="0.2">
      <c r="A93" s="70">
        <v>7592700171</v>
      </c>
      <c r="B93" s="57" t="s">
        <v>28</v>
      </c>
      <c r="C93" s="58">
        <v>10</v>
      </c>
      <c r="D93" s="59">
        <v>1</v>
      </c>
      <c r="E93" s="11"/>
      <c r="F93" s="38">
        <f t="shared" si="1"/>
        <v>0</v>
      </c>
      <c r="G93" s="41" t="s">
        <v>145</v>
      </c>
    </row>
    <row r="94" spans="1:7" x14ac:dyDescent="0.2">
      <c r="A94" s="70">
        <v>7592700172</v>
      </c>
      <c r="B94" s="57" t="s">
        <v>29</v>
      </c>
      <c r="C94" s="58">
        <v>10</v>
      </c>
      <c r="D94" s="59">
        <v>1</v>
      </c>
      <c r="E94" s="11"/>
      <c r="F94" s="38">
        <f t="shared" si="1"/>
        <v>0</v>
      </c>
      <c r="G94" s="41" t="s">
        <v>145</v>
      </c>
    </row>
    <row r="95" spans="1:7" x14ac:dyDescent="0.2">
      <c r="A95" s="70">
        <v>7592701420</v>
      </c>
      <c r="B95" s="57" t="s">
        <v>154</v>
      </c>
      <c r="C95" s="58">
        <v>10</v>
      </c>
      <c r="D95" s="59">
        <v>1</v>
      </c>
      <c r="E95" s="11"/>
      <c r="F95" s="38">
        <f t="shared" si="1"/>
        <v>0</v>
      </c>
      <c r="G95" s="41" t="s">
        <v>145</v>
      </c>
    </row>
    <row r="96" spans="1:7" x14ac:dyDescent="0.2">
      <c r="A96" s="70">
        <v>7592701425</v>
      </c>
      <c r="B96" s="57" t="s">
        <v>155</v>
      </c>
      <c r="C96" s="58">
        <v>10</v>
      </c>
      <c r="D96" s="59">
        <v>1</v>
      </c>
      <c r="E96" s="11"/>
      <c r="F96" s="38">
        <f t="shared" si="1"/>
        <v>0</v>
      </c>
      <c r="G96" s="41" t="s">
        <v>145</v>
      </c>
    </row>
    <row r="97" spans="1:7" x14ac:dyDescent="0.2">
      <c r="A97" s="70">
        <v>7592701430</v>
      </c>
      <c r="B97" s="57" t="s">
        <v>156</v>
      </c>
      <c r="C97" s="58">
        <v>10</v>
      </c>
      <c r="D97" s="59">
        <v>1</v>
      </c>
      <c r="E97" s="11"/>
      <c r="F97" s="38">
        <f t="shared" si="1"/>
        <v>0</v>
      </c>
      <c r="G97" s="41" t="s">
        <v>145</v>
      </c>
    </row>
    <row r="98" spans="1:7" x14ac:dyDescent="0.2">
      <c r="A98" s="70">
        <v>7592701435</v>
      </c>
      <c r="B98" s="57" t="s">
        <v>157</v>
      </c>
      <c r="C98" s="58">
        <v>10</v>
      </c>
      <c r="D98" s="59">
        <v>1</v>
      </c>
      <c r="E98" s="11"/>
      <c r="F98" s="38">
        <f t="shared" si="1"/>
        <v>0</v>
      </c>
      <c r="G98" s="41" t="s">
        <v>145</v>
      </c>
    </row>
    <row r="99" spans="1:7" x14ac:dyDescent="0.2">
      <c r="A99" s="70">
        <v>7592700990</v>
      </c>
      <c r="B99" s="57" t="s">
        <v>112</v>
      </c>
      <c r="C99" s="58">
        <v>10</v>
      </c>
      <c r="D99" s="59">
        <v>1</v>
      </c>
      <c r="E99" s="11"/>
      <c r="F99" s="38">
        <f t="shared" si="1"/>
        <v>0</v>
      </c>
      <c r="G99" s="41" t="s">
        <v>145</v>
      </c>
    </row>
    <row r="100" spans="1:7" x14ac:dyDescent="0.2">
      <c r="A100" s="70">
        <v>7592701455</v>
      </c>
      <c r="B100" s="57" t="s">
        <v>35</v>
      </c>
      <c r="C100" s="58">
        <v>10</v>
      </c>
      <c r="D100" s="59">
        <v>1</v>
      </c>
      <c r="E100" s="11"/>
      <c r="F100" s="38">
        <f t="shared" si="1"/>
        <v>0</v>
      </c>
      <c r="G100" s="41" t="s">
        <v>145</v>
      </c>
    </row>
    <row r="101" spans="1:7" x14ac:dyDescent="0.2">
      <c r="A101" s="70">
        <v>7592701050</v>
      </c>
      <c r="B101" s="57" t="s">
        <v>16</v>
      </c>
      <c r="C101" s="58">
        <v>10</v>
      </c>
      <c r="D101" s="59">
        <v>1</v>
      </c>
      <c r="E101" s="11"/>
      <c r="F101" s="38">
        <f t="shared" si="1"/>
        <v>0</v>
      </c>
      <c r="G101" s="41" t="s">
        <v>145</v>
      </c>
    </row>
    <row r="102" spans="1:7" x14ac:dyDescent="0.2">
      <c r="A102" s="70">
        <v>7592701015</v>
      </c>
      <c r="B102" s="57" t="s">
        <v>21</v>
      </c>
      <c r="C102" s="58">
        <v>10</v>
      </c>
      <c r="D102" s="59">
        <v>1</v>
      </c>
      <c r="E102" s="11"/>
      <c r="F102" s="38">
        <f t="shared" si="1"/>
        <v>0</v>
      </c>
      <c r="G102" s="41" t="s">
        <v>145</v>
      </c>
    </row>
    <row r="103" spans="1:7" x14ac:dyDescent="0.2">
      <c r="A103" s="70">
        <v>7592700192</v>
      </c>
      <c r="B103" s="57" t="s">
        <v>22</v>
      </c>
      <c r="C103" s="58">
        <v>10</v>
      </c>
      <c r="D103" s="59">
        <v>1</v>
      </c>
      <c r="E103" s="11"/>
      <c r="F103" s="38">
        <f t="shared" si="1"/>
        <v>0</v>
      </c>
      <c r="G103" s="41" t="s">
        <v>145</v>
      </c>
    </row>
    <row r="104" spans="1:7" x14ac:dyDescent="0.2">
      <c r="A104" s="70">
        <v>7592701020</v>
      </c>
      <c r="B104" s="57" t="s">
        <v>113</v>
      </c>
      <c r="C104" s="58">
        <v>10</v>
      </c>
      <c r="D104" s="59">
        <v>1</v>
      </c>
      <c r="E104" s="11"/>
      <c r="F104" s="38">
        <f t="shared" si="1"/>
        <v>0</v>
      </c>
      <c r="G104" s="41" t="s">
        <v>145</v>
      </c>
    </row>
    <row r="105" spans="1:7" x14ac:dyDescent="0.2">
      <c r="A105" s="70">
        <v>7592701415</v>
      </c>
      <c r="B105" s="57" t="s">
        <v>158</v>
      </c>
      <c r="C105" s="58">
        <v>10</v>
      </c>
      <c r="D105" s="59">
        <v>1</v>
      </c>
      <c r="E105" s="11"/>
      <c r="F105" s="38">
        <f t="shared" si="1"/>
        <v>0</v>
      </c>
      <c r="G105" s="41" t="s">
        <v>145</v>
      </c>
    </row>
    <row r="106" spans="1:7" x14ac:dyDescent="0.2">
      <c r="A106" s="70">
        <v>7592700202</v>
      </c>
      <c r="B106" s="57" t="s">
        <v>159</v>
      </c>
      <c r="C106" s="58">
        <v>10</v>
      </c>
      <c r="D106" s="59">
        <v>1</v>
      </c>
      <c r="E106" s="11"/>
      <c r="F106" s="38">
        <f t="shared" si="1"/>
        <v>0</v>
      </c>
      <c r="G106" s="41" t="s">
        <v>145</v>
      </c>
    </row>
    <row r="107" spans="1:7" x14ac:dyDescent="0.2">
      <c r="A107" s="70">
        <v>7592701400</v>
      </c>
      <c r="B107" s="57" t="s">
        <v>160</v>
      </c>
      <c r="C107" s="58">
        <v>10</v>
      </c>
      <c r="D107" s="59">
        <v>1</v>
      </c>
      <c r="E107" s="11"/>
      <c r="F107" s="38">
        <f t="shared" si="1"/>
        <v>0</v>
      </c>
      <c r="G107" s="41" t="s">
        <v>145</v>
      </c>
    </row>
    <row r="108" spans="1:7" x14ac:dyDescent="0.2">
      <c r="A108" s="70">
        <v>7592700204</v>
      </c>
      <c r="B108" s="57" t="s">
        <v>161</v>
      </c>
      <c r="C108" s="58">
        <v>10</v>
      </c>
      <c r="D108" s="59">
        <v>1</v>
      </c>
      <c r="E108" s="11"/>
      <c r="F108" s="38">
        <f t="shared" si="1"/>
        <v>0</v>
      </c>
      <c r="G108" s="41" t="s">
        <v>145</v>
      </c>
    </row>
    <row r="109" spans="1:7" x14ac:dyDescent="0.2">
      <c r="A109" s="70">
        <v>7592700985</v>
      </c>
      <c r="B109" s="57" t="s">
        <v>114</v>
      </c>
      <c r="C109" s="58">
        <v>10</v>
      </c>
      <c r="D109" s="59">
        <v>1</v>
      </c>
      <c r="E109" s="11"/>
      <c r="F109" s="38">
        <f t="shared" si="1"/>
        <v>0</v>
      </c>
      <c r="G109" s="41" t="s">
        <v>145</v>
      </c>
    </row>
    <row r="110" spans="1:7" x14ac:dyDescent="0.2">
      <c r="A110" s="70">
        <v>7592700212</v>
      </c>
      <c r="B110" s="57" t="s">
        <v>115</v>
      </c>
      <c r="C110" s="58">
        <v>10</v>
      </c>
      <c r="D110" s="59">
        <v>1</v>
      </c>
      <c r="E110" s="11"/>
      <c r="F110" s="38">
        <f t="shared" si="1"/>
        <v>0</v>
      </c>
      <c r="G110" s="41" t="s">
        <v>145</v>
      </c>
    </row>
    <row r="111" spans="1:7" x14ac:dyDescent="0.2">
      <c r="A111" s="70">
        <v>7592700221</v>
      </c>
      <c r="B111" s="57" t="s">
        <v>41</v>
      </c>
      <c r="C111" s="58">
        <v>10</v>
      </c>
      <c r="D111" s="59">
        <v>1</v>
      </c>
      <c r="E111" s="11"/>
      <c r="F111" s="38">
        <f t="shared" si="1"/>
        <v>0</v>
      </c>
      <c r="G111" s="41" t="s">
        <v>145</v>
      </c>
    </row>
    <row r="112" spans="1:7" x14ac:dyDescent="0.2">
      <c r="A112" s="70">
        <v>7592700222</v>
      </c>
      <c r="B112" s="57" t="s">
        <v>42</v>
      </c>
      <c r="C112" s="58">
        <v>10</v>
      </c>
      <c r="D112" s="59">
        <v>1</v>
      </c>
      <c r="E112" s="11"/>
      <c r="F112" s="38">
        <f t="shared" si="1"/>
        <v>0</v>
      </c>
      <c r="G112" s="41" t="s">
        <v>145</v>
      </c>
    </row>
    <row r="113" spans="1:7" x14ac:dyDescent="0.2">
      <c r="A113" s="70">
        <v>7592700223</v>
      </c>
      <c r="B113" s="57" t="s">
        <v>15</v>
      </c>
      <c r="C113" s="58">
        <v>20</v>
      </c>
      <c r="D113" s="59">
        <v>1</v>
      </c>
      <c r="E113" s="11"/>
      <c r="F113" s="38">
        <f t="shared" si="1"/>
        <v>0</v>
      </c>
      <c r="G113" s="41" t="s">
        <v>145</v>
      </c>
    </row>
    <row r="114" spans="1:7" x14ac:dyDescent="0.2">
      <c r="A114" s="70">
        <v>7592700232</v>
      </c>
      <c r="B114" s="57" t="s">
        <v>162</v>
      </c>
      <c r="C114" s="58">
        <v>10</v>
      </c>
      <c r="D114" s="59">
        <v>1</v>
      </c>
      <c r="E114" s="11"/>
      <c r="F114" s="38">
        <f t="shared" si="1"/>
        <v>0</v>
      </c>
      <c r="G114" s="41" t="s">
        <v>145</v>
      </c>
    </row>
    <row r="115" spans="1:7" x14ac:dyDescent="0.2">
      <c r="A115" s="76" t="s">
        <v>146</v>
      </c>
      <c r="B115" s="57" t="s">
        <v>163</v>
      </c>
      <c r="C115" s="58">
        <v>10</v>
      </c>
      <c r="D115" s="59">
        <v>1</v>
      </c>
      <c r="E115" s="11"/>
      <c r="F115" s="38">
        <f t="shared" si="1"/>
        <v>0</v>
      </c>
      <c r="G115" s="41" t="s">
        <v>145</v>
      </c>
    </row>
    <row r="116" spans="1:7" x14ac:dyDescent="0.2">
      <c r="A116" s="70">
        <v>7592700233</v>
      </c>
      <c r="B116" s="57" t="s">
        <v>164</v>
      </c>
      <c r="C116" s="58">
        <v>10</v>
      </c>
      <c r="D116" s="59">
        <v>1</v>
      </c>
      <c r="E116" s="11"/>
      <c r="F116" s="38">
        <f t="shared" si="1"/>
        <v>0</v>
      </c>
      <c r="G116" s="41" t="s">
        <v>145</v>
      </c>
    </row>
    <row r="117" spans="1:7" x14ac:dyDescent="0.2">
      <c r="A117" s="70">
        <v>7592700234</v>
      </c>
      <c r="B117" s="57" t="s">
        <v>165</v>
      </c>
      <c r="C117" s="58">
        <v>10</v>
      </c>
      <c r="D117" s="59">
        <v>1</v>
      </c>
      <c r="E117" s="11"/>
      <c r="F117" s="38">
        <f t="shared" si="1"/>
        <v>0</v>
      </c>
      <c r="G117" s="41" t="s">
        <v>145</v>
      </c>
    </row>
    <row r="118" spans="1:7" x14ac:dyDescent="0.2">
      <c r="A118" s="70">
        <v>7592700243</v>
      </c>
      <c r="B118" s="57" t="s">
        <v>116</v>
      </c>
      <c r="C118" s="58">
        <v>10</v>
      </c>
      <c r="D118" s="59">
        <v>1</v>
      </c>
      <c r="E118" s="11"/>
      <c r="F118" s="38">
        <f t="shared" si="1"/>
        <v>0</v>
      </c>
      <c r="G118" s="41" t="s">
        <v>145</v>
      </c>
    </row>
    <row r="119" spans="1:7" x14ac:dyDescent="0.2">
      <c r="A119" s="70">
        <v>7592700244</v>
      </c>
      <c r="B119" s="57" t="s">
        <v>117</v>
      </c>
      <c r="C119" s="58">
        <v>10</v>
      </c>
      <c r="D119" s="59">
        <v>1</v>
      </c>
      <c r="E119" s="11"/>
      <c r="F119" s="38">
        <f t="shared" si="1"/>
        <v>0</v>
      </c>
      <c r="G119" s="41" t="s">
        <v>145</v>
      </c>
    </row>
    <row r="120" spans="1:7" x14ac:dyDescent="0.2">
      <c r="A120" s="70">
        <v>7592701345</v>
      </c>
      <c r="B120" s="57" t="s">
        <v>118</v>
      </c>
      <c r="C120" s="58">
        <v>10</v>
      </c>
      <c r="D120" s="59">
        <v>1</v>
      </c>
      <c r="E120" s="11"/>
      <c r="F120" s="38">
        <f t="shared" si="1"/>
        <v>0</v>
      </c>
      <c r="G120" s="41" t="s">
        <v>145</v>
      </c>
    </row>
    <row r="121" spans="1:7" x14ac:dyDescent="0.2">
      <c r="A121" s="70">
        <v>7592701485</v>
      </c>
      <c r="B121" s="57" t="s">
        <v>119</v>
      </c>
      <c r="C121" s="58">
        <v>10</v>
      </c>
      <c r="D121" s="59">
        <v>1</v>
      </c>
      <c r="E121" s="11"/>
      <c r="F121" s="38">
        <f t="shared" si="1"/>
        <v>0</v>
      </c>
      <c r="G121" s="41" t="s">
        <v>145</v>
      </c>
    </row>
    <row r="122" spans="1:7" x14ac:dyDescent="0.2">
      <c r="A122" s="70">
        <v>7592701520</v>
      </c>
      <c r="B122" s="57" t="s">
        <v>34</v>
      </c>
      <c r="C122" s="58">
        <v>10</v>
      </c>
      <c r="D122" s="59">
        <v>1</v>
      </c>
      <c r="E122" s="11"/>
      <c r="F122" s="38">
        <f t="shared" si="1"/>
        <v>0</v>
      </c>
      <c r="G122" s="41" t="s">
        <v>145</v>
      </c>
    </row>
    <row r="123" spans="1:7" x14ac:dyDescent="0.2">
      <c r="A123" s="70">
        <v>7592701525</v>
      </c>
      <c r="B123" s="57" t="s">
        <v>33</v>
      </c>
      <c r="C123" s="58">
        <v>10</v>
      </c>
      <c r="D123" s="59">
        <v>1</v>
      </c>
      <c r="E123" s="11"/>
      <c r="F123" s="38">
        <f t="shared" si="1"/>
        <v>0</v>
      </c>
      <c r="G123" s="41" t="s">
        <v>145</v>
      </c>
    </row>
    <row r="124" spans="1:7" x14ac:dyDescent="0.2">
      <c r="A124" s="70">
        <v>7592701530</v>
      </c>
      <c r="B124" s="57" t="s">
        <v>32</v>
      </c>
      <c r="C124" s="58">
        <v>10</v>
      </c>
      <c r="D124" s="59">
        <v>1</v>
      </c>
      <c r="E124" s="11"/>
      <c r="F124" s="38">
        <f>C124*E124</f>
        <v>0</v>
      </c>
      <c r="G124" s="41" t="s">
        <v>145</v>
      </c>
    </row>
    <row r="125" spans="1:7" x14ac:dyDescent="0.2">
      <c r="A125" s="70">
        <v>7592701535</v>
      </c>
      <c r="B125" s="57" t="s">
        <v>31</v>
      </c>
      <c r="C125" s="58">
        <v>10</v>
      </c>
      <c r="D125" s="59">
        <v>1</v>
      </c>
      <c r="E125" s="11"/>
      <c r="F125" s="38">
        <f>C125*E125</f>
        <v>0</v>
      </c>
      <c r="G125" s="41" t="s">
        <v>145</v>
      </c>
    </row>
    <row r="126" spans="1:7" x14ac:dyDescent="0.2">
      <c r="A126" s="71" t="s">
        <v>38</v>
      </c>
      <c r="B126" s="57" t="s">
        <v>30</v>
      </c>
      <c r="C126" s="58">
        <v>10</v>
      </c>
      <c r="D126" s="59">
        <v>1</v>
      </c>
      <c r="E126" s="11"/>
      <c r="F126" s="38">
        <f>C126*E126</f>
        <v>0</v>
      </c>
      <c r="G126" s="41" t="s">
        <v>145</v>
      </c>
    </row>
    <row r="127" spans="1:7" x14ac:dyDescent="0.2">
      <c r="A127" s="71" t="s">
        <v>39</v>
      </c>
      <c r="B127" s="57" t="s">
        <v>120</v>
      </c>
      <c r="C127" s="58">
        <v>10</v>
      </c>
      <c r="D127" s="59">
        <v>1</v>
      </c>
      <c r="E127" s="11"/>
      <c r="F127" s="38">
        <f>C127*E127</f>
        <v>0</v>
      </c>
      <c r="G127" s="41" t="s">
        <v>145</v>
      </c>
    </row>
    <row r="128" spans="1:7" x14ac:dyDescent="0.2">
      <c r="A128" s="71" t="s">
        <v>40</v>
      </c>
      <c r="B128" s="57" t="s">
        <v>121</v>
      </c>
      <c r="C128" s="58">
        <v>60</v>
      </c>
      <c r="D128" s="59">
        <v>6</v>
      </c>
      <c r="E128" s="11"/>
      <c r="F128" s="38">
        <f>C128*E128</f>
        <v>0</v>
      </c>
      <c r="G128" s="41" t="s">
        <v>145</v>
      </c>
    </row>
    <row r="129" spans="1:7" x14ac:dyDescent="0.2">
      <c r="A129" s="70">
        <v>7592700271</v>
      </c>
      <c r="B129" s="57" t="s">
        <v>122</v>
      </c>
      <c r="C129" s="58">
        <v>10</v>
      </c>
      <c r="D129" s="59">
        <v>1</v>
      </c>
      <c r="E129" s="11"/>
      <c r="F129" s="38">
        <f t="shared" si="1"/>
        <v>0</v>
      </c>
      <c r="G129" s="41" t="s">
        <v>145</v>
      </c>
    </row>
    <row r="130" spans="1:7" x14ac:dyDescent="0.2">
      <c r="A130" s="70">
        <v>7592700273</v>
      </c>
      <c r="B130" s="57" t="s">
        <v>123</v>
      </c>
      <c r="C130" s="58">
        <v>10</v>
      </c>
      <c r="D130" s="59">
        <v>1</v>
      </c>
      <c r="E130" s="11"/>
      <c r="F130" s="38">
        <f t="shared" si="1"/>
        <v>0</v>
      </c>
      <c r="G130" s="41" t="s">
        <v>145</v>
      </c>
    </row>
    <row r="131" spans="1:7" x14ac:dyDescent="0.2">
      <c r="A131" s="70">
        <v>7592700276</v>
      </c>
      <c r="B131" s="57" t="s">
        <v>124</v>
      </c>
      <c r="C131" s="58">
        <v>10</v>
      </c>
      <c r="D131" s="59">
        <v>1</v>
      </c>
      <c r="E131" s="11"/>
      <c r="F131" s="38">
        <f t="shared" si="1"/>
        <v>0</v>
      </c>
      <c r="G131" s="41" t="s">
        <v>145</v>
      </c>
    </row>
    <row r="132" spans="1:7" x14ac:dyDescent="0.2">
      <c r="A132" s="70">
        <v>7592700277</v>
      </c>
      <c r="B132" s="57" t="s">
        <v>125</v>
      </c>
      <c r="C132" s="58">
        <v>10</v>
      </c>
      <c r="D132" s="59">
        <v>1</v>
      </c>
      <c r="E132" s="11"/>
      <c r="F132" s="38">
        <f t="shared" si="1"/>
        <v>0</v>
      </c>
      <c r="G132" s="41" t="s">
        <v>145</v>
      </c>
    </row>
    <row r="133" spans="1:7" x14ac:dyDescent="0.2">
      <c r="A133" s="70">
        <v>7592700279</v>
      </c>
      <c r="B133" s="57" t="s">
        <v>126</v>
      </c>
      <c r="C133" s="58">
        <v>10</v>
      </c>
      <c r="D133" s="59">
        <v>1</v>
      </c>
      <c r="E133" s="11"/>
      <c r="F133" s="38">
        <f t="shared" si="1"/>
        <v>0</v>
      </c>
      <c r="G133" s="41" t="s">
        <v>145</v>
      </c>
    </row>
    <row r="134" spans="1:7" x14ac:dyDescent="0.2">
      <c r="A134" s="71" t="s">
        <v>37</v>
      </c>
      <c r="B134" s="57" t="s">
        <v>127</v>
      </c>
      <c r="C134" s="58">
        <v>10</v>
      </c>
      <c r="D134" s="59">
        <v>1</v>
      </c>
      <c r="E134" s="11"/>
      <c r="F134" s="38">
        <f t="shared" ref="F134" si="2">C134*E134</f>
        <v>0</v>
      </c>
      <c r="G134" s="41" t="s">
        <v>145</v>
      </c>
    </row>
    <row r="135" spans="1:7" x14ac:dyDescent="0.2">
      <c r="A135" s="70">
        <v>7592701380</v>
      </c>
      <c r="B135" s="57" t="s">
        <v>14</v>
      </c>
      <c r="C135" s="58">
        <v>2</v>
      </c>
      <c r="D135" s="59">
        <v>1</v>
      </c>
      <c r="E135" s="11"/>
      <c r="F135" s="38">
        <f t="shared" si="1"/>
        <v>0</v>
      </c>
      <c r="G135" s="41" t="s">
        <v>145</v>
      </c>
    </row>
    <row r="136" spans="1:7" x14ac:dyDescent="0.2">
      <c r="A136" s="70">
        <v>7592701385</v>
      </c>
      <c r="B136" s="57" t="s">
        <v>43</v>
      </c>
      <c r="C136" s="58">
        <v>2</v>
      </c>
      <c r="D136" s="59">
        <v>1</v>
      </c>
      <c r="E136" s="11"/>
      <c r="F136" s="38">
        <f t="shared" ref="F136:F154" si="3">C136*E136</f>
        <v>0</v>
      </c>
      <c r="G136" s="41" t="s">
        <v>145</v>
      </c>
    </row>
    <row r="137" spans="1:7" x14ac:dyDescent="0.2">
      <c r="A137" s="70">
        <v>7592701390</v>
      </c>
      <c r="B137" s="57" t="s">
        <v>128</v>
      </c>
      <c r="C137" s="58">
        <v>2</v>
      </c>
      <c r="D137" s="59">
        <v>1</v>
      </c>
      <c r="E137" s="11"/>
      <c r="F137" s="38">
        <f t="shared" si="3"/>
        <v>0</v>
      </c>
      <c r="G137" s="41" t="s">
        <v>145</v>
      </c>
    </row>
    <row r="138" spans="1:7" x14ac:dyDescent="0.2">
      <c r="A138" s="70">
        <v>7592700306</v>
      </c>
      <c r="B138" s="57" t="s">
        <v>129</v>
      </c>
      <c r="C138" s="58">
        <v>10</v>
      </c>
      <c r="D138" s="59">
        <v>1</v>
      </c>
      <c r="E138" s="11"/>
      <c r="F138" s="38">
        <f t="shared" si="3"/>
        <v>0</v>
      </c>
      <c r="G138" s="41" t="s">
        <v>145</v>
      </c>
    </row>
    <row r="139" spans="1:7" x14ac:dyDescent="0.2">
      <c r="A139" s="70">
        <v>7592700307</v>
      </c>
      <c r="B139" s="57" t="s">
        <v>130</v>
      </c>
      <c r="C139" s="58">
        <v>10</v>
      </c>
      <c r="D139" s="59">
        <v>1</v>
      </c>
      <c r="E139" s="11"/>
      <c r="F139" s="38">
        <f t="shared" si="3"/>
        <v>0</v>
      </c>
      <c r="G139" s="41" t="s">
        <v>145</v>
      </c>
    </row>
    <row r="140" spans="1:7" x14ac:dyDescent="0.2">
      <c r="A140" s="70">
        <v>7592701515</v>
      </c>
      <c r="B140" s="57" t="s">
        <v>131</v>
      </c>
      <c r="C140" s="58">
        <v>10</v>
      </c>
      <c r="D140" s="59">
        <v>1</v>
      </c>
      <c r="E140" s="11"/>
      <c r="F140" s="38">
        <f t="shared" si="3"/>
        <v>0</v>
      </c>
      <c r="G140" s="41" t="s">
        <v>145</v>
      </c>
    </row>
    <row r="141" spans="1:7" x14ac:dyDescent="0.2">
      <c r="A141" s="71" t="s">
        <v>36</v>
      </c>
      <c r="B141" s="57" t="s">
        <v>132</v>
      </c>
      <c r="C141" s="58">
        <v>10</v>
      </c>
      <c r="D141" s="59">
        <v>1</v>
      </c>
      <c r="E141" s="11"/>
      <c r="F141" s="38">
        <f t="shared" ref="F141" si="4">C141*E141</f>
        <v>0</v>
      </c>
      <c r="G141" s="41" t="s">
        <v>145</v>
      </c>
    </row>
    <row r="142" spans="1:7" x14ac:dyDescent="0.2">
      <c r="A142" s="70">
        <v>7592700321</v>
      </c>
      <c r="B142" s="57" t="s">
        <v>133</v>
      </c>
      <c r="C142" s="58">
        <v>10</v>
      </c>
      <c r="D142" s="59">
        <v>1</v>
      </c>
      <c r="E142" s="11"/>
      <c r="F142" s="38">
        <f t="shared" si="3"/>
        <v>0</v>
      </c>
      <c r="G142" s="41" t="s">
        <v>145</v>
      </c>
    </row>
    <row r="143" spans="1:7" x14ac:dyDescent="0.2">
      <c r="A143" s="70">
        <v>7592700322</v>
      </c>
      <c r="B143" s="57" t="s">
        <v>134</v>
      </c>
      <c r="C143" s="58">
        <v>10</v>
      </c>
      <c r="D143" s="59">
        <v>1</v>
      </c>
      <c r="E143" s="11"/>
      <c r="F143" s="38">
        <f t="shared" si="3"/>
        <v>0</v>
      </c>
      <c r="G143" s="41" t="s">
        <v>145</v>
      </c>
    </row>
    <row r="144" spans="1:7" x14ac:dyDescent="0.2">
      <c r="A144" s="70">
        <v>7592701410</v>
      </c>
      <c r="B144" s="57" t="s">
        <v>135</v>
      </c>
      <c r="C144" s="58">
        <v>5</v>
      </c>
      <c r="D144" s="59">
        <v>1</v>
      </c>
      <c r="E144" s="11"/>
      <c r="F144" s="38">
        <f t="shared" si="3"/>
        <v>0</v>
      </c>
      <c r="G144" s="41" t="s">
        <v>145</v>
      </c>
    </row>
    <row r="145" spans="1:7" x14ac:dyDescent="0.2">
      <c r="A145" s="70">
        <v>7592701510</v>
      </c>
      <c r="B145" s="57" t="s">
        <v>17</v>
      </c>
      <c r="C145" s="58">
        <v>20</v>
      </c>
      <c r="D145" s="59">
        <v>1</v>
      </c>
      <c r="E145" s="11"/>
      <c r="F145" s="38">
        <f t="shared" si="3"/>
        <v>0</v>
      </c>
      <c r="G145" s="41" t="s">
        <v>145</v>
      </c>
    </row>
    <row r="146" spans="1:7" x14ac:dyDescent="0.2">
      <c r="A146" s="70">
        <v>7592701325</v>
      </c>
      <c r="B146" s="57" t="s">
        <v>18</v>
      </c>
      <c r="C146" s="58">
        <v>100</v>
      </c>
      <c r="D146" s="59">
        <v>1</v>
      </c>
      <c r="E146" s="11"/>
      <c r="F146" s="38">
        <f t="shared" si="3"/>
        <v>0</v>
      </c>
      <c r="G146" s="41" t="s">
        <v>145</v>
      </c>
    </row>
    <row r="147" spans="1:7" x14ac:dyDescent="0.2">
      <c r="A147" s="70">
        <v>7592701330</v>
      </c>
      <c r="B147" s="57" t="s">
        <v>19</v>
      </c>
      <c r="C147" s="58">
        <v>100</v>
      </c>
      <c r="D147" s="59">
        <v>1</v>
      </c>
      <c r="E147" s="11"/>
      <c r="F147" s="38">
        <f t="shared" si="3"/>
        <v>0</v>
      </c>
      <c r="G147" s="41" t="s">
        <v>145</v>
      </c>
    </row>
    <row r="148" spans="1:7" x14ac:dyDescent="0.2">
      <c r="A148" s="70">
        <v>7592701335</v>
      </c>
      <c r="B148" s="57" t="s">
        <v>20</v>
      </c>
      <c r="C148" s="58">
        <v>50</v>
      </c>
      <c r="D148" s="59">
        <v>1</v>
      </c>
      <c r="E148" s="11"/>
      <c r="F148" s="38">
        <f t="shared" si="3"/>
        <v>0</v>
      </c>
      <c r="G148" s="41" t="s">
        <v>145</v>
      </c>
    </row>
    <row r="149" spans="1:7" x14ac:dyDescent="0.2">
      <c r="A149" s="70">
        <v>7592701340</v>
      </c>
      <c r="B149" s="57" t="s">
        <v>136</v>
      </c>
      <c r="C149" s="58">
        <v>20</v>
      </c>
      <c r="D149" s="59">
        <v>1</v>
      </c>
      <c r="E149" s="11"/>
      <c r="F149" s="38">
        <f t="shared" si="3"/>
        <v>0</v>
      </c>
      <c r="G149" s="41" t="s">
        <v>145</v>
      </c>
    </row>
    <row r="150" spans="1:7" x14ac:dyDescent="0.2">
      <c r="A150" s="70">
        <v>7592701355</v>
      </c>
      <c r="B150" s="57" t="s">
        <v>137</v>
      </c>
      <c r="C150" s="58">
        <v>5</v>
      </c>
      <c r="D150" s="59">
        <v>1</v>
      </c>
      <c r="E150" s="11"/>
      <c r="F150" s="38">
        <f t="shared" si="3"/>
        <v>0</v>
      </c>
      <c r="G150" s="41" t="s">
        <v>145</v>
      </c>
    </row>
    <row r="151" spans="1:7" x14ac:dyDescent="0.2">
      <c r="A151" s="70">
        <v>7592701360</v>
      </c>
      <c r="B151" s="57" t="s">
        <v>13</v>
      </c>
      <c r="C151" s="58">
        <v>100</v>
      </c>
      <c r="D151" s="59">
        <v>1</v>
      </c>
      <c r="E151" s="11"/>
      <c r="F151" s="38">
        <f t="shared" si="3"/>
        <v>0</v>
      </c>
      <c r="G151" s="41" t="s">
        <v>145</v>
      </c>
    </row>
    <row r="152" spans="1:7" x14ac:dyDescent="0.2">
      <c r="A152" s="70">
        <v>7592700342</v>
      </c>
      <c r="B152" s="57" t="s">
        <v>4</v>
      </c>
      <c r="C152" s="58">
        <v>20</v>
      </c>
      <c r="D152" s="59">
        <v>1</v>
      </c>
      <c r="E152" s="11"/>
      <c r="F152" s="38">
        <f t="shared" si="3"/>
        <v>0</v>
      </c>
      <c r="G152" s="41" t="s">
        <v>145</v>
      </c>
    </row>
    <row r="153" spans="1:7" x14ac:dyDescent="0.2">
      <c r="A153" s="70">
        <v>7592700351</v>
      </c>
      <c r="B153" s="57" t="s">
        <v>138</v>
      </c>
      <c r="C153" s="58">
        <v>20</v>
      </c>
      <c r="D153" s="59">
        <v>1</v>
      </c>
      <c r="E153" s="11"/>
      <c r="F153" s="38">
        <f t="shared" si="3"/>
        <v>0</v>
      </c>
      <c r="G153" s="41" t="s">
        <v>145</v>
      </c>
    </row>
    <row r="154" spans="1:7" ht="13.5" thickBot="1" x14ac:dyDescent="0.25">
      <c r="A154" s="72">
        <v>7592701370</v>
      </c>
      <c r="B154" s="61" t="s">
        <v>5</v>
      </c>
      <c r="C154" s="62">
        <v>20</v>
      </c>
      <c r="D154" s="63">
        <v>1</v>
      </c>
      <c r="E154" s="13"/>
      <c r="F154" s="39">
        <f t="shared" si="3"/>
        <v>0</v>
      </c>
      <c r="G154" s="42" t="s">
        <v>145</v>
      </c>
    </row>
    <row r="155" spans="1:7" x14ac:dyDescent="0.2">
      <c r="A155" s="43"/>
      <c r="B155" s="44"/>
      <c r="C155" s="29"/>
      <c r="D155" s="29"/>
      <c r="E155" s="45"/>
      <c r="F155" s="5"/>
      <c r="G155" s="9"/>
    </row>
    <row r="156" spans="1:7" x14ac:dyDescent="0.2">
      <c r="A156" s="46" t="s">
        <v>139</v>
      </c>
      <c r="B156" s="47" t="s">
        <v>140</v>
      </c>
      <c r="C156" s="34"/>
      <c r="D156" s="34"/>
      <c r="E156" s="48"/>
    </row>
    <row r="157" spans="1:7" x14ac:dyDescent="0.2">
      <c r="A157" s="49"/>
      <c r="B157" s="47" t="s">
        <v>141</v>
      </c>
      <c r="C157" s="34"/>
      <c r="D157" s="34"/>
      <c r="E157" s="48"/>
    </row>
    <row r="158" spans="1:7" ht="13.5" thickBot="1" x14ac:dyDescent="0.25">
      <c r="A158" s="49"/>
      <c r="B158" s="50"/>
      <c r="C158" s="34"/>
      <c r="D158" s="34"/>
      <c r="E158" s="48"/>
    </row>
    <row r="159" spans="1:7" ht="15" customHeight="1" x14ac:dyDescent="0.2">
      <c r="A159" s="49"/>
      <c r="B159" s="51" t="s">
        <v>8</v>
      </c>
      <c r="C159" s="78">
        <f>SUM(F3:F154)</f>
        <v>0</v>
      </c>
      <c r="D159" s="79"/>
      <c r="E159" s="79"/>
      <c r="F159" s="4"/>
    </row>
    <row r="160" spans="1:7" x14ac:dyDescent="0.2">
      <c r="A160" s="49"/>
      <c r="B160" s="52" t="s">
        <v>9</v>
      </c>
      <c r="C160" s="80">
        <f>C159*0.21</f>
        <v>0</v>
      </c>
      <c r="D160" s="81"/>
      <c r="E160" s="81"/>
      <c r="F160" s="4"/>
    </row>
    <row r="161" spans="1:6" ht="15.75" customHeight="1" thickBot="1" x14ac:dyDescent="0.25">
      <c r="A161" s="49"/>
      <c r="B161" s="53" t="s">
        <v>10</v>
      </c>
      <c r="C161" s="82">
        <f>C159+C160</f>
        <v>0</v>
      </c>
      <c r="D161" s="83"/>
      <c r="E161" s="83"/>
      <c r="F161" s="4"/>
    </row>
  </sheetData>
  <sheetProtection password="F948" sheet="1" objects="1" scenarios="1"/>
  <protectedRanges>
    <protectedRange sqref="G3:G154" name="Oblast2"/>
    <protectedRange sqref="E3:E154" name="Oblast1"/>
  </protectedRanges>
  <mergeCells count="4">
    <mergeCell ref="C159:E159"/>
    <mergeCell ref="C160:E160"/>
    <mergeCell ref="C161:E161"/>
    <mergeCell ref="A1:G1"/>
  </mergeCells>
  <phoneticPr fontId="63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73" fitToHeight="0" orientation="landscape" r:id="rId1"/>
  <headerFooter>
    <oddFooter>Stránka &amp;P z &amp;N</oddFooter>
  </headerFooter>
  <ignoredErrors>
    <ignoredError sqref="F3:F114 F117:F154 F115:F11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  <pageSetUpPr fitToPage="1"/>
  </sheetPr>
  <dimension ref="A1:E165"/>
  <sheetViews>
    <sheetView zoomScaleNormal="100" zoomScaleSheetLayoutView="110" workbookViewId="0">
      <pane xSplit="5" ySplit="2" topLeftCell="F3" activePane="bottomRight" state="frozen"/>
      <selection activeCell="C23" sqref="C23"/>
      <selection pane="topRight" activeCell="C23" sqref="C23"/>
      <selection pane="bottomLeft" activeCell="C23" sqref="C23"/>
      <selection pane="bottomRight" activeCell="B81" sqref="B81"/>
    </sheetView>
  </sheetViews>
  <sheetFormatPr defaultColWidth="9.140625" defaultRowHeight="12.75" x14ac:dyDescent="0.2"/>
  <cols>
    <col min="1" max="1" width="14.140625" style="6" customWidth="1"/>
    <col min="2" max="2" width="95.5703125" style="6" bestFit="1" customWidth="1"/>
    <col min="3" max="3" width="6" style="3" bestFit="1" customWidth="1"/>
    <col min="4" max="4" width="18.7109375" style="8" customWidth="1"/>
    <col min="5" max="5" width="26.7109375" style="7" customWidth="1"/>
    <col min="6" max="16384" width="9.140625" style="6"/>
  </cols>
  <sheetData>
    <row r="1" spans="1:5" ht="21" customHeight="1" thickBot="1" x14ac:dyDescent="0.25">
      <c r="A1" s="85" t="s">
        <v>144</v>
      </c>
      <c r="B1" s="85"/>
      <c r="C1" s="85"/>
      <c r="D1" s="85"/>
      <c r="E1" s="85"/>
    </row>
    <row r="2" spans="1:5" ht="64.5" customHeight="1" thickBot="1" x14ac:dyDescent="0.25">
      <c r="A2" s="14" t="s">
        <v>7</v>
      </c>
      <c r="B2" s="15" t="s">
        <v>0</v>
      </c>
      <c r="C2" s="16" t="s">
        <v>6</v>
      </c>
      <c r="D2" s="17" t="s">
        <v>142</v>
      </c>
      <c r="E2" s="18" t="s">
        <v>1</v>
      </c>
    </row>
    <row r="3" spans="1:5" x14ac:dyDescent="0.2">
      <c r="A3" s="73">
        <v>7592700960</v>
      </c>
      <c r="B3" s="19" t="s">
        <v>44</v>
      </c>
      <c r="C3" s="20">
        <v>1</v>
      </c>
      <c r="D3" s="66">
        <f>'Příloha ZD č. 1d-ceník nabídky'!E3</f>
        <v>0</v>
      </c>
      <c r="E3" s="21" t="str">
        <f>'Příloha ZD č. 1d-ceník nabídky'!G3</f>
        <v xml:space="preserve"> </v>
      </c>
    </row>
    <row r="4" spans="1:5" x14ac:dyDescent="0.2">
      <c r="A4" s="74">
        <v>7592700965</v>
      </c>
      <c r="B4" s="22" t="s">
        <v>45</v>
      </c>
      <c r="C4" s="23">
        <v>1</v>
      </c>
      <c r="D4" s="67">
        <f>'Příloha ZD č. 1d-ceník nabídky'!E4</f>
        <v>0</v>
      </c>
      <c r="E4" s="24" t="str">
        <f>'Příloha ZD č. 1d-ceník nabídky'!G4</f>
        <v xml:space="preserve"> </v>
      </c>
    </row>
    <row r="5" spans="1:5" x14ac:dyDescent="0.2">
      <c r="A5" s="74">
        <v>7592700970</v>
      </c>
      <c r="B5" s="22" t="s">
        <v>46</v>
      </c>
      <c r="C5" s="23">
        <v>1</v>
      </c>
      <c r="D5" s="67">
        <f>'Příloha ZD č. 1d-ceník nabídky'!E5</f>
        <v>0</v>
      </c>
      <c r="E5" s="24" t="str">
        <f>'Příloha ZD č. 1d-ceník nabídky'!G5</f>
        <v xml:space="preserve"> </v>
      </c>
    </row>
    <row r="6" spans="1:5" x14ac:dyDescent="0.2">
      <c r="A6" s="74">
        <v>7592700930</v>
      </c>
      <c r="B6" s="22" t="s">
        <v>47</v>
      </c>
      <c r="C6" s="23">
        <v>1</v>
      </c>
      <c r="D6" s="67">
        <f>'Příloha ZD č. 1d-ceník nabídky'!E6</f>
        <v>0</v>
      </c>
      <c r="E6" s="24" t="str">
        <f>'Příloha ZD č. 1d-ceník nabídky'!G6</f>
        <v xml:space="preserve"> </v>
      </c>
    </row>
    <row r="7" spans="1:5" x14ac:dyDescent="0.2">
      <c r="A7" s="74">
        <v>7592700013</v>
      </c>
      <c r="B7" s="22" t="s">
        <v>48</v>
      </c>
      <c r="C7" s="23">
        <v>1</v>
      </c>
      <c r="D7" s="67">
        <f>'Příloha ZD č. 1d-ceník nabídky'!E7</f>
        <v>0</v>
      </c>
      <c r="E7" s="24" t="str">
        <f>'Příloha ZD č. 1d-ceník nabídky'!G7</f>
        <v xml:space="preserve"> </v>
      </c>
    </row>
    <row r="8" spans="1:5" x14ac:dyDescent="0.2">
      <c r="A8" s="74">
        <v>7592700014</v>
      </c>
      <c r="B8" s="22" t="s">
        <v>49</v>
      </c>
      <c r="C8" s="23">
        <v>1</v>
      </c>
      <c r="D8" s="67">
        <f>'Příloha ZD č. 1d-ceník nabídky'!E8</f>
        <v>0</v>
      </c>
      <c r="E8" s="24" t="str">
        <f>'Příloha ZD č. 1d-ceník nabídky'!G8</f>
        <v xml:space="preserve"> </v>
      </c>
    </row>
    <row r="9" spans="1:5" x14ac:dyDescent="0.2">
      <c r="A9" s="74">
        <v>7592701090</v>
      </c>
      <c r="B9" s="22" t="s">
        <v>23</v>
      </c>
      <c r="C9" s="23">
        <v>1</v>
      </c>
      <c r="D9" s="67">
        <f>'Příloha ZD č. 1d-ceník nabídky'!E9</f>
        <v>0</v>
      </c>
      <c r="E9" s="24" t="str">
        <f>'Příloha ZD č. 1d-ceník nabídky'!G9</f>
        <v xml:space="preserve"> </v>
      </c>
    </row>
    <row r="10" spans="1:5" x14ac:dyDescent="0.2">
      <c r="A10" s="74">
        <v>7592701465</v>
      </c>
      <c r="B10" s="22" t="s">
        <v>50</v>
      </c>
      <c r="C10" s="23">
        <v>1</v>
      </c>
      <c r="D10" s="67">
        <f>'Příloha ZD č. 1d-ceník nabídky'!E10</f>
        <v>0</v>
      </c>
      <c r="E10" s="24" t="str">
        <f>'Příloha ZD č. 1d-ceník nabídky'!G10</f>
        <v xml:space="preserve"> </v>
      </c>
    </row>
    <row r="11" spans="1:5" x14ac:dyDescent="0.2">
      <c r="A11" s="74">
        <v>7592701375</v>
      </c>
      <c r="B11" s="22" t="s">
        <v>51</v>
      </c>
      <c r="C11" s="23">
        <v>1</v>
      </c>
      <c r="D11" s="67">
        <f>'Příloha ZD č. 1d-ceník nabídky'!E11</f>
        <v>0</v>
      </c>
      <c r="E11" s="24" t="str">
        <f>'Příloha ZD č. 1d-ceník nabídky'!G11</f>
        <v xml:space="preserve"> </v>
      </c>
    </row>
    <row r="12" spans="1:5" x14ac:dyDescent="0.2">
      <c r="A12" s="74">
        <v>7592700327</v>
      </c>
      <c r="B12" s="22" t="s">
        <v>25</v>
      </c>
      <c r="C12" s="23">
        <v>1</v>
      </c>
      <c r="D12" s="67">
        <f>'Příloha ZD č. 1d-ceník nabídky'!E12</f>
        <v>0</v>
      </c>
      <c r="E12" s="24" t="str">
        <f>'Příloha ZD č. 1d-ceník nabídky'!G12</f>
        <v xml:space="preserve"> </v>
      </c>
    </row>
    <row r="13" spans="1:5" x14ac:dyDescent="0.2">
      <c r="A13" s="74">
        <v>7592700328</v>
      </c>
      <c r="B13" s="22" t="s">
        <v>26</v>
      </c>
      <c r="C13" s="23">
        <v>1</v>
      </c>
      <c r="D13" s="67">
        <f>'Příloha ZD č. 1d-ceník nabídky'!E13</f>
        <v>0</v>
      </c>
      <c r="E13" s="24" t="str">
        <f>'Příloha ZD č. 1d-ceník nabídky'!G13</f>
        <v xml:space="preserve"> </v>
      </c>
    </row>
    <row r="14" spans="1:5" x14ac:dyDescent="0.2">
      <c r="A14" s="74">
        <v>7592701100</v>
      </c>
      <c r="B14" s="22" t="s">
        <v>52</v>
      </c>
      <c r="C14" s="23">
        <v>1</v>
      </c>
      <c r="D14" s="67">
        <f>'Příloha ZD č. 1d-ceník nabídky'!E14</f>
        <v>0</v>
      </c>
      <c r="E14" s="24" t="str">
        <f>'Příloha ZD č. 1d-ceník nabídky'!G14</f>
        <v xml:space="preserve"> </v>
      </c>
    </row>
    <row r="15" spans="1:5" x14ac:dyDescent="0.2">
      <c r="A15" s="74">
        <v>7592701105</v>
      </c>
      <c r="B15" s="22" t="s">
        <v>53</v>
      </c>
      <c r="C15" s="23">
        <v>1</v>
      </c>
      <c r="D15" s="67">
        <f>'Příloha ZD č. 1d-ceník nabídky'!E15</f>
        <v>0</v>
      </c>
      <c r="E15" s="24" t="str">
        <f>'Příloha ZD č. 1d-ceník nabídky'!G15</f>
        <v xml:space="preserve"> </v>
      </c>
    </row>
    <row r="16" spans="1:5" x14ac:dyDescent="0.2">
      <c r="A16" s="74">
        <v>7592701110</v>
      </c>
      <c r="B16" s="22" t="s">
        <v>54</v>
      </c>
      <c r="C16" s="23">
        <v>1</v>
      </c>
      <c r="D16" s="67">
        <f>'Příloha ZD č. 1d-ceník nabídky'!E16</f>
        <v>0</v>
      </c>
      <c r="E16" s="24" t="str">
        <f>'Příloha ZD č. 1d-ceník nabídky'!G16</f>
        <v xml:space="preserve"> </v>
      </c>
    </row>
    <row r="17" spans="1:5" x14ac:dyDescent="0.2">
      <c r="A17" s="74">
        <v>7592701115</v>
      </c>
      <c r="B17" s="22" t="s">
        <v>55</v>
      </c>
      <c r="C17" s="23">
        <v>1</v>
      </c>
      <c r="D17" s="67">
        <f>'Příloha ZD č. 1d-ceník nabídky'!E17</f>
        <v>0</v>
      </c>
      <c r="E17" s="24" t="str">
        <f>'Příloha ZD č. 1d-ceník nabídky'!G17</f>
        <v xml:space="preserve"> </v>
      </c>
    </row>
    <row r="18" spans="1:5" x14ac:dyDescent="0.2">
      <c r="A18" s="74">
        <v>7592700036</v>
      </c>
      <c r="B18" s="22" t="s">
        <v>56</v>
      </c>
      <c r="C18" s="23">
        <v>1</v>
      </c>
      <c r="D18" s="67">
        <f>'Příloha ZD č. 1d-ceník nabídky'!E18</f>
        <v>0</v>
      </c>
      <c r="E18" s="24" t="str">
        <f>'Příloha ZD č. 1d-ceník nabídky'!G18</f>
        <v xml:space="preserve"> </v>
      </c>
    </row>
    <row r="19" spans="1:5" x14ac:dyDescent="0.2">
      <c r="A19" s="74">
        <v>7592700037</v>
      </c>
      <c r="B19" s="22" t="s">
        <v>57</v>
      </c>
      <c r="C19" s="23">
        <v>1</v>
      </c>
      <c r="D19" s="67">
        <f>'Příloha ZD č. 1d-ceník nabídky'!E19</f>
        <v>0</v>
      </c>
      <c r="E19" s="24" t="str">
        <f>'Příloha ZD č. 1d-ceník nabídky'!G19</f>
        <v xml:space="preserve"> </v>
      </c>
    </row>
    <row r="20" spans="1:5" x14ac:dyDescent="0.2">
      <c r="A20" s="74">
        <v>7592700038</v>
      </c>
      <c r="B20" s="22" t="s">
        <v>58</v>
      </c>
      <c r="C20" s="23">
        <v>1</v>
      </c>
      <c r="D20" s="67">
        <f>'Příloha ZD č. 1d-ceník nabídky'!E20</f>
        <v>0</v>
      </c>
      <c r="E20" s="24" t="str">
        <f>'Příloha ZD č. 1d-ceník nabídky'!G20</f>
        <v xml:space="preserve"> </v>
      </c>
    </row>
    <row r="21" spans="1:5" x14ac:dyDescent="0.2">
      <c r="A21" s="74">
        <v>7592700039</v>
      </c>
      <c r="B21" s="22" t="s">
        <v>59</v>
      </c>
      <c r="C21" s="23">
        <v>1</v>
      </c>
      <c r="D21" s="67">
        <f>'Příloha ZD č. 1d-ceník nabídky'!E21</f>
        <v>0</v>
      </c>
      <c r="E21" s="24" t="str">
        <f>'Příloha ZD č. 1d-ceník nabídky'!G21</f>
        <v xml:space="preserve"> </v>
      </c>
    </row>
    <row r="22" spans="1:5" x14ac:dyDescent="0.2">
      <c r="A22" s="74">
        <v>7592701120</v>
      </c>
      <c r="B22" s="22" t="s">
        <v>60</v>
      </c>
      <c r="C22" s="23">
        <v>1</v>
      </c>
      <c r="D22" s="67">
        <f>'Příloha ZD č. 1d-ceník nabídky'!E22</f>
        <v>0</v>
      </c>
      <c r="E22" s="24" t="str">
        <f>'Příloha ZD č. 1d-ceník nabídky'!G22</f>
        <v xml:space="preserve"> </v>
      </c>
    </row>
    <row r="23" spans="1:5" x14ac:dyDescent="0.2">
      <c r="A23" s="74">
        <v>7592701125</v>
      </c>
      <c r="B23" s="22" t="s">
        <v>61</v>
      </c>
      <c r="C23" s="23">
        <v>1</v>
      </c>
      <c r="D23" s="67">
        <f>'Příloha ZD č. 1d-ceník nabídky'!E23</f>
        <v>0</v>
      </c>
      <c r="E23" s="24" t="str">
        <f>'Příloha ZD č. 1d-ceník nabídky'!G23</f>
        <v xml:space="preserve"> </v>
      </c>
    </row>
    <row r="24" spans="1:5" x14ac:dyDescent="0.2">
      <c r="A24" s="74">
        <v>7592701130</v>
      </c>
      <c r="B24" s="22" t="s">
        <v>62</v>
      </c>
      <c r="C24" s="23">
        <v>1</v>
      </c>
      <c r="D24" s="67">
        <f>'Příloha ZD č. 1d-ceník nabídky'!E24</f>
        <v>0</v>
      </c>
      <c r="E24" s="24" t="str">
        <f>'Příloha ZD č. 1d-ceník nabídky'!G24</f>
        <v xml:space="preserve"> </v>
      </c>
    </row>
    <row r="25" spans="1:5" x14ac:dyDescent="0.2">
      <c r="A25" s="74">
        <v>7592701135</v>
      </c>
      <c r="B25" s="22" t="s">
        <v>63</v>
      </c>
      <c r="C25" s="23">
        <v>1</v>
      </c>
      <c r="D25" s="67">
        <f>'Příloha ZD č. 1d-ceník nabídky'!E25</f>
        <v>0</v>
      </c>
      <c r="E25" s="24" t="str">
        <f>'Příloha ZD č. 1d-ceník nabídky'!G25</f>
        <v xml:space="preserve"> </v>
      </c>
    </row>
    <row r="26" spans="1:5" x14ac:dyDescent="0.2">
      <c r="A26" s="74">
        <v>7592701140</v>
      </c>
      <c r="B26" s="22" t="s">
        <v>64</v>
      </c>
      <c r="C26" s="23">
        <v>1</v>
      </c>
      <c r="D26" s="67">
        <f>'Příloha ZD č. 1d-ceník nabídky'!E26</f>
        <v>0</v>
      </c>
      <c r="E26" s="24" t="str">
        <f>'Příloha ZD č. 1d-ceník nabídky'!G26</f>
        <v xml:space="preserve"> </v>
      </c>
    </row>
    <row r="27" spans="1:5" x14ac:dyDescent="0.2">
      <c r="A27" s="74">
        <v>7592701145</v>
      </c>
      <c r="B27" s="22" t="s">
        <v>65</v>
      </c>
      <c r="C27" s="23">
        <v>1</v>
      </c>
      <c r="D27" s="67">
        <f>'Příloha ZD č. 1d-ceník nabídky'!E27</f>
        <v>0</v>
      </c>
      <c r="E27" s="24" t="str">
        <f>'Příloha ZD č. 1d-ceník nabídky'!G27</f>
        <v xml:space="preserve"> </v>
      </c>
    </row>
    <row r="28" spans="1:5" x14ac:dyDescent="0.2">
      <c r="A28" s="74">
        <v>7592701150</v>
      </c>
      <c r="B28" s="22" t="s">
        <v>66</v>
      </c>
      <c r="C28" s="23">
        <v>1</v>
      </c>
      <c r="D28" s="67">
        <f>'Příloha ZD č. 1d-ceník nabídky'!E28</f>
        <v>0</v>
      </c>
      <c r="E28" s="24" t="str">
        <f>'Příloha ZD č. 1d-ceník nabídky'!G28</f>
        <v xml:space="preserve"> </v>
      </c>
    </row>
    <row r="29" spans="1:5" x14ac:dyDescent="0.2">
      <c r="A29" s="74">
        <v>7592701155</v>
      </c>
      <c r="B29" s="22" t="s">
        <v>67</v>
      </c>
      <c r="C29" s="23">
        <v>1</v>
      </c>
      <c r="D29" s="67">
        <f>'Příloha ZD č. 1d-ceník nabídky'!E29</f>
        <v>0</v>
      </c>
      <c r="E29" s="24" t="str">
        <f>'Příloha ZD č. 1d-ceník nabídky'!G29</f>
        <v xml:space="preserve"> </v>
      </c>
    </row>
    <row r="30" spans="1:5" x14ac:dyDescent="0.2">
      <c r="A30" s="74">
        <v>7592701160</v>
      </c>
      <c r="B30" s="22" t="s">
        <v>68</v>
      </c>
      <c r="C30" s="23">
        <v>1</v>
      </c>
      <c r="D30" s="67">
        <f>'Příloha ZD č. 1d-ceník nabídky'!E30</f>
        <v>0</v>
      </c>
      <c r="E30" s="24" t="str">
        <f>'Příloha ZD č. 1d-ceník nabídky'!G30</f>
        <v xml:space="preserve"> </v>
      </c>
    </row>
    <row r="31" spans="1:5" x14ac:dyDescent="0.2">
      <c r="A31" s="74">
        <v>7592701165</v>
      </c>
      <c r="B31" s="22" t="s">
        <v>69</v>
      </c>
      <c r="C31" s="23">
        <v>1</v>
      </c>
      <c r="D31" s="67">
        <f>'Příloha ZD č. 1d-ceník nabídky'!E31</f>
        <v>0</v>
      </c>
      <c r="E31" s="24" t="str">
        <f>'Příloha ZD č. 1d-ceník nabídky'!G31</f>
        <v xml:space="preserve"> </v>
      </c>
    </row>
    <row r="32" spans="1:5" x14ac:dyDescent="0.2">
      <c r="A32" s="74">
        <v>7592701170</v>
      </c>
      <c r="B32" s="22" t="s">
        <v>70</v>
      </c>
      <c r="C32" s="23">
        <v>1</v>
      </c>
      <c r="D32" s="67">
        <f>'Příloha ZD č. 1d-ceník nabídky'!E32</f>
        <v>0</v>
      </c>
      <c r="E32" s="24" t="str">
        <f>'Příloha ZD č. 1d-ceník nabídky'!G32</f>
        <v xml:space="preserve"> </v>
      </c>
    </row>
    <row r="33" spans="1:5" x14ac:dyDescent="0.2">
      <c r="A33" s="74">
        <v>7592701180</v>
      </c>
      <c r="B33" s="22" t="s">
        <v>71</v>
      </c>
      <c r="C33" s="23">
        <v>1</v>
      </c>
      <c r="D33" s="67">
        <f>'Příloha ZD č. 1d-ceník nabídky'!E33</f>
        <v>0</v>
      </c>
      <c r="E33" s="24" t="str">
        <f>'Příloha ZD č. 1d-ceník nabídky'!G33</f>
        <v xml:space="preserve"> </v>
      </c>
    </row>
    <row r="34" spans="1:5" x14ac:dyDescent="0.2">
      <c r="A34" s="74">
        <v>7592701185</v>
      </c>
      <c r="B34" s="22" t="s">
        <v>72</v>
      </c>
      <c r="C34" s="23">
        <v>1</v>
      </c>
      <c r="D34" s="67">
        <f>'Příloha ZD č. 1d-ceník nabídky'!E34</f>
        <v>0</v>
      </c>
      <c r="E34" s="24" t="str">
        <f>'Příloha ZD č. 1d-ceník nabídky'!G34</f>
        <v xml:space="preserve"> </v>
      </c>
    </row>
    <row r="35" spans="1:5" x14ac:dyDescent="0.2">
      <c r="A35" s="74">
        <v>7592701175</v>
      </c>
      <c r="B35" s="22" t="s">
        <v>73</v>
      </c>
      <c r="C35" s="23">
        <v>1</v>
      </c>
      <c r="D35" s="67">
        <f>'Příloha ZD č. 1d-ceník nabídky'!E35</f>
        <v>0</v>
      </c>
      <c r="E35" s="24" t="str">
        <f>'Příloha ZD č. 1d-ceník nabídky'!G35</f>
        <v xml:space="preserve"> </v>
      </c>
    </row>
    <row r="36" spans="1:5" x14ac:dyDescent="0.2">
      <c r="A36" s="74">
        <v>7592701190</v>
      </c>
      <c r="B36" s="22" t="s">
        <v>74</v>
      </c>
      <c r="C36" s="23">
        <v>1</v>
      </c>
      <c r="D36" s="67">
        <f>'Příloha ZD č. 1d-ceník nabídky'!E36</f>
        <v>0</v>
      </c>
      <c r="E36" s="24" t="str">
        <f>'Příloha ZD č. 1d-ceník nabídky'!G36</f>
        <v xml:space="preserve"> </v>
      </c>
    </row>
    <row r="37" spans="1:5" x14ac:dyDescent="0.2">
      <c r="A37" s="74">
        <v>7592701195</v>
      </c>
      <c r="B37" s="22" t="s">
        <v>75</v>
      </c>
      <c r="C37" s="23">
        <v>1</v>
      </c>
      <c r="D37" s="67">
        <f>'Příloha ZD č. 1d-ceník nabídky'!E37</f>
        <v>0</v>
      </c>
      <c r="E37" s="24" t="str">
        <f>'Příloha ZD č. 1d-ceník nabídky'!G37</f>
        <v xml:space="preserve"> </v>
      </c>
    </row>
    <row r="38" spans="1:5" x14ac:dyDescent="0.2">
      <c r="A38" s="74">
        <v>7592701200</v>
      </c>
      <c r="B38" s="22" t="s">
        <v>76</v>
      </c>
      <c r="C38" s="23">
        <v>1</v>
      </c>
      <c r="D38" s="67">
        <f>'Příloha ZD č. 1d-ceník nabídky'!E38</f>
        <v>0</v>
      </c>
      <c r="E38" s="24" t="str">
        <f>'Příloha ZD č. 1d-ceník nabídky'!G38</f>
        <v xml:space="preserve"> </v>
      </c>
    </row>
    <row r="39" spans="1:5" x14ac:dyDescent="0.2">
      <c r="A39" s="74">
        <v>7592701205</v>
      </c>
      <c r="B39" s="22" t="s">
        <v>77</v>
      </c>
      <c r="C39" s="23">
        <v>1</v>
      </c>
      <c r="D39" s="67">
        <f>'Příloha ZD č. 1d-ceník nabídky'!E39</f>
        <v>0</v>
      </c>
      <c r="E39" s="24" t="str">
        <f>'Příloha ZD č. 1d-ceník nabídky'!G39</f>
        <v xml:space="preserve"> </v>
      </c>
    </row>
    <row r="40" spans="1:5" x14ac:dyDescent="0.2">
      <c r="A40" s="74">
        <v>7592701210</v>
      </c>
      <c r="B40" s="22" t="s">
        <v>78</v>
      </c>
      <c r="C40" s="23">
        <v>1</v>
      </c>
      <c r="D40" s="67">
        <f>'Příloha ZD č. 1d-ceník nabídky'!E40</f>
        <v>0</v>
      </c>
      <c r="E40" s="24" t="str">
        <f>'Příloha ZD č. 1d-ceník nabídky'!G40</f>
        <v xml:space="preserve"> </v>
      </c>
    </row>
    <row r="41" spans="1:5" x14ac:dyDescent="0.2">
      <c r="A41" s="74">
        <v>7592701215</v>
      </c>
      <c r="B41" s="22" t="s">
        <v>79</v>
      </c>
      <c r="C41" s="23">
        <v>1</v>
      </c>
      <c r="D41" s="67">
        <f>'Příloha ZD č. 1d-ceník nabídky'!E41</f>
        <v>0</v>
      </c>
      <c r="E41" s="24" t="str">
        <f>'Příloha ZD č. 1d-ceník nabídky'!G41</f>
        <v xml:space="preserve"> </v>
      </c>
    </row>
    <row r="42" spans="1:5" x14ac:dyDescent="0.2">
      <c r="A42" s="74">
        <v>7592701220</v>
      </c>
      <c r="B42" s="22" t="s">
        <v>52</v>
      </c>
      <c r="C42" s="23">
        <v>1</v>
      </c>
      <c r="D42" s="67">
        <f>'Příloha ZD č. 1d-ceník nabídky'!E42</f>
        <v>0</v>
      </c>
      <c r="E42" s="24" t="str">
        <f>'Příloha ZD č. 1d-ceník nabídky'!G42</f>
        <v xml:space="preserve"> </v>
      </c>
    </row>
    <row r="43" spans="1:5" x14ac:dyDescent="0.2">
      <c r="A43" s="74">
        <v>7592701225</v>
      </c>
      <c r="B43" s="22" t="s">
        <v>53</v>
      </c>
      <c r="C43" s="23">
        <v>1</v>
      </c>
      <c r="D43" s="67">
        <f>'Příloha ZD č. 1d-ceník nabídky'!E43</f>
        <v>0</v>
      </c>
      <c r="E43" s="24" t="str">
        <f>'Příloha ZD č. 1d-ceník nabídky'!G43</f>
        <v xml:space="preserve"> </v>
      </c>
    </row>
    <row r="44" spans="1:5" x14ac:dyDescent="0.2">
      <c r="A44" s="74">
        <v>7592701230</v>
      </c>
      <c r="B44" s="22" t="s">
        <v>54</v>
      </c>
      <c r="C44" s="23">
        <v>1</v>
      </c>
      <c r="D44" s="67">
        <f>'Příloha ZD č. 1d-ceník nabídky'!E44</f>
        <v>0</v>
      </c>
      <c r="E44" s="24" t="str">
        <f>'Příloha ZD č. 1d-ceník nabídky'!G44</f>
        <v xml:space="preserve"> </v>
      </c>
    </row>
    <row r="45" spans="1:5" x14ac:dyDescent="0.2">
      <c r="A45" s="74">
        <v>7592701235</v>
      </c>
      <c r="B45" s="22" t="s">
        <v>55</v>
      </c>
      <c r="C45" s="23">
        <v>1</v>
      </c>
      <c r="D45" s="67">
        <f>'Příloha ZD č. 1d-ceník nabídky'!E45</f>
        <v>0</v>
      </c>
      <c r="E45" s="24" t="str">
        <f>'Příloha ZD č. 1d-ceník nabídky'!G45</f>
        <v xml:space="preserve"> </v>
      </c>
    </row>
    <row r="46" spans="1:5" x14ac:dyDescent="0.2">
      <c r="A46" s="74">
        <v>7592701240</v>
      </c>
      <c r="B46" s="22" t="s">
        <v>68</v>
      </c>
      <c r="C46" s="23">
        <v>1</v>
      </c>
      <c r="D46" s="67">
        <f>'Příloha ZD č. 1d-ceník nabídky'!E46</f>
        <v>0</v>
      </c>
      <c r="E46" s="24" t="str">
        <f>'Příloha ZD č. 1d-ceník nabídky'!G46</f>
        <v xml:space="preserve"> </v>
      </c>
    </row>
    <row r="47" spans="1:5" x14ac:dyDescent="0.2">
      <c r="A47" s="74">
        <v>7592701245</v>
      </c>
      <c r="B47" s="22" t="s">
        <v>69</v>
      </c>
      <c r="C47" s="23">
        <v>1</v>
      </c>
      <c r="D47" s="67">
        <f>'Příloha ZD č. 1d-ceník nabídky'!E47</f>
        <v>0</v>
      </c>
      <c r="E47" s="24" t="str">
        <f>'Příloha ZD č. 1d-ceník nabídky'!G47</f>
        <v xml:space="preserve"> </v>
      </c>
    </row>
    <row r="48" spans="1:5" x14ac:dyDescent="0.2">
      <c r="A48" s="74">
        <v>7592701250</v>
      </c>
      <c r="B48" s="22" t="s">
        <v>70</v>
      </c>
      <c r="C48" s="23">
        <v>1</v>
      </c>
      <c r="D48" s="67">
        <f>'Příloha ZD č. 1d-ceník nabídky'!E48</f>
        <v>0</v>
      </c>
      <c r="E48" s="24" t="str">
        <f>'Příloha ZD č. 1d-ceník nabídky'!G48</f>
        <v xml:space="preserve"> </v>
      </c>
    </row>
    <row r="49" spans="1:5" x14ac:dyDescent="0.2">
      <c r="A49" s="74">
        <v>7592701255</v>
      </c>
      <c r="B49" s="22" t="s">
        <v>71</v>
      </c>
      <c r="C49" s="23">
        <v>1</v>
      </c>
      <c r="D49" s="67">
        <f>'Příloha ZD č. 1d-ceník nabídky'!E49</f>
        <v>0</v>
      </c>
      <c r="E49" s="24" t="str">
        <f>'Příloha ZD č. 1d-ceník nabídky'!G49</f>
        <v xml:space="preserve"> </v>
      </c>
    </row>
    <row r="50" spans="1:5" x14ac:dyDescent="0.2">
      <c r="A50" s="74">
        <v>7592701260</v>
      </c>
      <c r="B50" s="22" t="s">
        <v>80</v>
      </c>
      <c r="C50" s="23">
        <v>1</v>
      </c>
      <c r="D50" s="67">
        <f>'Příloha ZD č. 1d-ceník nabídky'!E50</f>
        <v>0</v>
      </c>
      <c r="E50" s="24" t="str">
        <f>'Příloha ZD č. 1d-ceník nabídky'!G50</f>
        <v xml:space="preserve"> </v>
      </c>
    </row>
    <row r="51" spans="1:5" x14ac:dyDescent="0.2">
      <c r="A51" s="74">
        <v>7592701265</v>
      </c>
      <c r="B51" s="22" t="s">
        <v>81</v>
      </c>
      <c r="C51" s="23">
        <v>1</v>
      </c>
      <c r="D51" s="67">
        <f>'Příloha ZD č. 1d-ceník nabídky'!E51</f>
        <v>0</v>
      </c>
      <c r="E51" s="24" t="str">
        <f>'Příloha ZD č. 1d-ceník nabídky'!G51</f>
        <v xml:space="preserve"> </v>
      </c>
    </row>
    <row r="52" spans="1:5" x14ac:dyDescent="0.2">
      <c r="A52" s="74">
        <v>7592701270</v>
      </c>
      <c r="B52" s="22" t="s">
        <v>82</v>
      </c>
      <c r="C52" s="23">
        <v>1</v>
      </c>
      <c r="D52" s="67">
        <f>'Příloha ZD č. 1d-ceník nabídky'!E52</f>
        <v>0</v>
      </c>
      <c r="E52" s="24" t="str">
        <f>'Příloha ZD č. 1d-ceník nabídky'!G52</f>
        <v xml:space="preserve"> </v>
      </c>
    </row>
    <row r="53" spans="1:5" x14ac:dyDescent="0.2">
      <c r="A53" s="74">
        <v>7592701035</v>
      </c>
      <c r="B53" s="22" t="s">
        <v>83</v>
      </c>
      <c r="C53" s="23">
        <v>1</v>
      </c>
      <c r="D53" s="67">
        <f>'Příloha ZD č. 1d-ceník nabídky'!E53</f>
        <v>0</v>
      </c>
      <c r="E53" s="24" t="str">
        <f>'Příloha ZD č. 1d-ceník nabídky'!G53</f>
        <v xml:space="preserve"> </v>
      </c>
    </row>
    <row r="54" spans="1:5" x14ac:dyDescent="0.2">
      <c r="A54" s="74">
        <v>7592701040</v>
      </c>
      <c r="B54" s="22" t="s">
        <v>84</v>
      </c>
      <c r="C54" s="23">
        <v>1</v>
      </c>
      <c r="D54" s="67">
        <f>'Příloha ZD č. 1d-ceník nabídky'!E54</f>
        <v>0</v>
      </c>
      <c r="E54" s="24" t="str">
        <f>'Příloha ZD č. 1d-ceník nabídky'!G54</f>
        <v xml:space="preserve"> </v>
      </c>
    </row>
    <row r="55" spans="1:5" x14ac:dyDescent="0.2">
      <c r="A55" s="74">
        <v>7592701045</v>
      </c>
      <c r="B55" s="22" t="s">
        <v>85</v>
      </c>
      <c r="C55" s="23">
        <v>1</v>
      </c>
      <c r="D55" s="67">
        <f>'Příloha ZD č. 1d-ceník nabídky'!E55</f>
        <v>0</v>
      </c>
      <c r="E55" s="24" t="str">
        <f>'Příloha ZD č. 1d-ceník nabídky'!G55</f>
        <v xml:space="preserve"> </v>
      </c>
    </row>
    <row r="56" spans="1:5" x14ac:dyDescent="0.2">
      <c r="A56" s="74">
        <v>7592701275</v>
      </c>
      <c r="B56" s="22" t="s">
        <v>86</v>
      </c>
      <c r="C56" s="23">
        <v>1</v>
      </c>
      <c r="D56" s="67">
        <f>'Příloha ZD č. 1d-ceník nabídky'!E56</f>
        <v>0</v>
      </c>
      <c r="E56" s="24" t="str">
        <f>'Příloha ZD č. 1d-ceník nabídky'!G56</f>
        <v xml:space="preserve"> </v>
      </c>
    </row>
    <row r="57" spans="1:5" x14ac:dyDescent="0.2">
      <c r="A57" s="74">
        <v>7592701280</v>
      </c>
      <c r="B57" s="22" t="s">
        <v>87</v>
      </c>
      <c r="C57" s="23">
        <v>1</v>
      </c>
      <c r="D57" s="67">
        <f>'Příloha ZD č. 1d-ceník nabídky'!E57</f>
        <v>0</v>
      </c>
      <c r="E57" s="24" t="str">
        <f>'Příloha ZD č. 1d-ceník nabídky'!G57</f>
        <v xml:space="preserve"> </v>
      </c>
    </row>
    <row r="58" spans="1:5" x14ac:dyDescent="0.2">
      <c r="A58" s="74">
        <v>7592701285</v>
      </c>
      <c r="B58" s="22" t="s">
        <v>88</v>
      </c>
      <c r="C58" s="23">
        <v>1</v>
      </c>
      <c r="D58" s="67">
        <f>'Příloha ZD č. 1d-ceník nabídky'!E58</f>
        <v>0</v>
      </c>
      <c r="E58" s="24" t="str">
        <f>'Příloha ZD č. 1d-ceník nabídky'!G58</f>
        <v xml:space="preserve"> </v>
      </c>
    </row>
    <row r="59" spans="1:5" x14ac:dyDescent="0.2">
      <c r="A59" s="74">
        <v>7592701290</v>
      </c>
      <c r="B59" s="22" t="s">
        <v>89</v>
      </c>
      <c r="C59" s="23">
        <v>1</v>
      </c>
      <c r="D59" s="67">
        <f>'Příloha ZD č. 1d-ceník nabídky'!E59</f>
        <v>0</v>
      </c>
      <c r="E59" s="24" t="str">
        <f>'Příloha ZD č. 1d-ceník nabídky'!G59</f>
        <v xml:space="preserve"> </v>
      </c>
    </row>
    <row r="60" spans="1:5" x14ac:dyDescent="0.2">
      <c r="A60" s="74">
        <v>7592701450</v>
      </c>
      <c r="B60" s="22" t="s">
        <v>90</v>
      </c>
      <c r="C60" s="23">
        <v>1</v>
      </c>
      <c r="D60" s="67">
        <f>'Příloha ZD č. 1d-ceník nabídky'!E60</f>
        <v>0</v>
      </c>
      <c r="E60" s="24" t="str">
        <f>'Příloha ZD č. 1d-ceník nabídky'!G60</f>
        <v xml:space="preserve"> </v>
      </c>
    </row>
    <row r="61" spans="1:5" x14ac:dyDescent="0.2">
      <c r="A61" s="74">
        <v>7592700098</v>
      </c>
      <c r="B61" s="22" t="s">
        <v>91</v>
      </c>
      <c r="C61" s="23">
        <v>1</v>
      </c>
      <c r="D61" s="67">
        <f>'Příloha ZD č. 1d-ceník nabídky'!E61</f>
        <v>0</v>
      </c>
      <c r="E61" s="24" t="str">
        <f>'Příloha ZD č. 1d-ceník nabídky'!G61</f>
        <v xml:space="preserve"> </v>
      </c>
    </row>
    <row r="62" spans="1:5" x14ac:dyDescent="0.2">
      <c r="A62" s="74">
        <v>7592701470</v>
      </c>
      <c r="B62" s="22" t="s">
        <v>92</v>
      </c>
      <c r="C62" s="23">
        <v>1</v>
      </c>
      <c r="D62" s="67">
        <f>'Příloha ZD č. 1d-ceník nabídky'!E62</f>
        <v>0</v>
      </c>
      <c r="E62" s="24" t="str">
        <f>'Příloha ZD č. 1d-ceník nabídky'!G62</f>
        <v xml:space="preserve"> </v>
      </c>
    </row>
    <row r="63" spans="1:5" x14ac:dyDescent="0.2">
      <c r="A63" s="74">
        <v>7592701295</v>
      </c>
      <c r="B63" s="22" t="s">
        <v>93</v>
      </c>
      <c r="C63" s="23">
        <v>1</v>
      </c>
      <c r="D63" s="67">
        <f>'Příloha ZD č. 1d-ceník nabídky'!E63</f>
        <v>0</v>
      </c>
      <c r="E63" s="24" t="str">
        <f>'Příloha ZD č. 1d-ceník nabídky'!G63</f>
        <v xml:space="preserve"> </v>
      </c>
    </row>
    <row r="64" spans="1:5" x14ac:dyDescent="0.2">
      <c r="A64" s="74">
        <v>7592701030</v>
      </c>
      <c r="B64" s="22" t="s">
        <v>24</v>
      </c>
      <c r="C64" s="23">
        <v>1</v>
      </c>
      <c r="D64" s="67">
        <f>'Příloha ZD č. 1d-ceník nabídky'!E64</f>
        <v>0</v>
      </c>
      <c r="E64" s="24" t="str">
        <f>'Příloha ZD č. 1d-ceník nabídky'!G64</f>
        <v xml:space="preserve"> </v>
      </c>
    </row>
    <row r="65" spans="1:5" x14ac:dyDescent="0.2">
      <c r="A65" s="74">
        <v>7592701025</v>
      </c>
      <c r="B65" s="22" t="s">
        <v>94</v>
      </c>
      <c r="C65" s="23">
        <v>1</v>
      </c>
      <c r="D65" s="67">
        <f>'Příloha ZD č. 1d-ceník nabídky'!E65</f>
        <v>0</v>
      </c>
      <c r="E65" s="24" t="str">
        <f>'Příloha ZD č. 1d-ceník nabídky'!G65</f>
        <v xml:space="preserve"> </v>
      </c>
    </row>
    <row r="66" spans="1:5" x14ac:dyDescent="0.2">
      <c r="A66" s="74">
        <v>7592701440</v>
      </c>
      <c r="B66" s="22" t="s">
        <v>95</v>
      </c>
      <c r="C66" s="23">
        <v>1</v>
      </c>
      <c r="D66" s="67">
        <f>'Příloha ZD č. 1d-ceník nabídky'!E66</f>
        <v>0</v>
      </c>
      <c r="E66" s="24" t="str">
        <f>'Příloha ZD č. 1d-ceník nabídky'!G66</f>
        <v xml:space="preserve"> </v>
      </c>
    </row>
    <row r="67" spans="1:5" x14ac:dyDescent="0.2">
      <c r="A67" s="74">
        <v>7592700139</v>
      </c>
      <c r="B67" s="22" t="s">
        <v>3</v>
      </c>
      <c r="C67" s="23">
        <v>1</v>
      </c>
      <c r="D67" s="67">
        <f>'Příloha ZD č. 1d-ceník nabídky'!E67</f>
        <v>0</v>
      </c>
      <c r="E67" s="24" t="str">
        <f>'Příloha ZD č. 1d-ceník nabídky'!G67</f>
        <v xml:space="preserve"> </v>
      </c>
    </row>
    <row r="68" spans="1:5" x14ac:dyDescent="0.2">
      <c r="A68" s="74">
        <v>7592700113</v>
      </c>
      <c r="B68" s="22" t="s">
        <v>96</v>
      </c>
      <c r="C68" s="23">
        <v>1</v>
      </c>
      <c r="D68" s="67">
        <f>'Příloha ZD č. 1d-ceník nabídky'!E68</f>
        <v>0</v>
      </c>
      <c r="E68" s="24" t="str">
        <f>'Příloha ZD č. 1d-ceník nabídky'!G68</f>
        <v xml:space="preserve"> </v>
      </c>
    </row>
    <row r="69" spans="1:5" x14ac:dyDescent="0.2">
      <c r="A69" s="74">
        <v>7592700114</v>
      </c>
      <c r="B69" s="22" t="s">
        <v>97</v>
      </c>
      <c r="C69" s="23">
        <v>1</v>
      </c>
      <c r="D69" s="67">
        <f>'Příloha ZD č. 1d-ceník nabídky'!E69</f>
        <v>0</v>
      </c>
      <c r="E69" s="24" t="str">
        <f>'Příloha ZD č. 1d-ceník nabídky'!G69</f>
        <v xml:space="preserve"> </v>
      </c>
    </row>
    <row r="70" spans="1:5" x14ac:dyDescent="0.2">
      <c r="A70" s="74">
        <v>7592701310</v>
      </c>
      <c r="B70" s="22" t="s">
        <v>98</v>
      </c>
      <c r="C70" s="23">
        <v>1</v>
      </c>
      <c r="D70" s="67">
        <f>'Příloha ZD č. 1d-ceník nabídky'!E70</f>
        <v>0</v>
      </c>
      <c r="E70" s="24" t="str">
        <f>'Příloha ZD č. 1d-ceník nabídky'!G70</f>
        <v xml:space="preserve"> </v>
      </c>
    </row>
    <row r="71" spans="1:5" x14ac:dyDescent="0.2">
      <c r="A71" s="74">
        <v>7592701305</v>
      </c>
      <c r="B71" s="22" t="s">
        <v>99</v>
      </c>
      <c r="C71" s="23">
        <v>1</v>
      </c>
      <c r="D71" s="67">
        <f>'Příloha ZD č. 1d-ceník nabídky'!E71</f>
        <v>0</v>
      </c>
      <c r="E71" s="24" t="str">
        <f>'Příloha ZD č. 1d-ceník nabídky'!G71</f>
        <v xml:space="preserve"> </v>
      </c>
    </row>
    <row r="72" spans="1:5" x14ac:dyDescent="0.2">
      <c r="A72" s="74">
        <v>7592701315</v>
      </c>
      <c r="B72" s="22" t="s">
        <v>100</v>
      </c>
      <c r="C72" s="23">
        <v>1</v>
      </c>
      <c r="D72" s="67">
        <f>'Příloha ZD č. 1d-ceník nabídky'!E72</f>
        <v>0</v>
      </c>
      <c r="E72" s="24" t="str">
        <f>'Příloha ZD č. 1d-ceník nabídky'!G72</f>
        <v xml:space="preserve"> </v>
      </c>
    </row>
    <row r="73" spans="1:5" x14ac:dyDescent="0.2">
      <c r="A73" s="74">
        <v>7592701320</v>
      </c>
      <c r="B73" s="22" t="s">
        <v>101</v>
      </c>
      <c r="C73" s="23">
        <v>1</v>
      </c>
      <c r="D73" s="67">
        <f>'Příloha ZD č. 1d-ceník nabídky'!E73</f>
        <v>0</v>
      </c>
      <c r="E73" s="24" t="str">
        <f>'Příloha ZD č. 1d-ceník nabídky'!G73</f>
        <v xml:space="preserve"> </v>
      </c>
    </row>
    <row r="74" spans="1:5" x14ac:dyDescent="0.2">
      <c r="A74" s="74">
        <v>7592700995</v>
      </c>
      <c r="B74" s="22" t="s">
        <v>2</v>
      </c>
      <c r="C74" s="23">
        <v>1</v>
      </c>
      <c r="D74" s="67">
        <f>'Příloha ZD č. 1d-ceník nabídky'!E74</f>
        <v>0</v>
      </c>
      <c r="E74" s="24" t="str">
        <f>'Příloha ZD č. 1d-ceník nabídky'!G74</f>
        <v xml:space="preserve"> </v>
      </c>
    </row>
    <row r="75" spans="1:5" x14ac:dyDescent="0.2">
      <c r="A75" s="74">
        <v>7592700975</v>
      </c>
      <c r="B75" s="22" t="s">
        <v>102</v>
      </c>
      <c r="C75" s="23">
        <v>1</v>
      </c>
      <c r="D75" s="67">
        <f>'Příloha ZD č. 1d-ceník nabídky'!E75</f>
        <v>0</v>
      </c>
      <c r="E75" s="24" t="str">
        <f>'Příloha ZD č. 1d-ceník nabídky'!G75</f>
        <v xml:space="preserve"> </v>
      </c>
    </row>
    <row r="76" spans="1:5" x14ac:dyDescent="0.2">
      <c r="A76" s="74">
        <v>7592701000</v>
      </c>
      <c r="B76" s="22" t="s">
        <v>103</v>
      </c>
      <c r="C76" s="23">
        <v>1</v>
      </c>
      <c r="D76" s="67">
        <f>'Příloha ZD č. 1d-ceník nabídky'!E76</f>
        <v>0</v>
      </c>
      <c r="E76" s="24" t="str">
        <f>'Příloha ZD č. 1d-ceník nabídky'!G76</f>
        <v xml:space="preserve"> </v>
      </c>
    </row>
    <row r="77" spans="1:5" x14ac:dyDescent="0.2">
      <c r="A77" s="74">
        <v>7592700134</v>
      </c>
      <c r="B77" s="22" t="s">
        <v>104</v>
      </c>
      <c r="C77" s="23">
        <v>1</v>
      </c>
      <c r="D77" s="67">
        <f>'Příloha ZD č. 1d-ceník nabídky'!E77</f>
        <v>0</v>
      </c>
      <c r="E77" s="24" t="str">
        <f>'Příloha ZD č. 1d-ceník nabídky'!G77</f>
        <v xml:space="preserve"> </v>
      </c>
    </row>
    <row r="78" spans="1:5" x14ac:dyDescent="0.2">
      <c r="A78" s="74">
        <v>7592700141</v>
      </c>
      <c r="B78" s="22" t="s">
        <v>105</v>
      </c>
      <c r="C78" s="23">
        <v>1</v>
      </c>
      <c r="D78" s="67">
        <f>'Příloha ZD č. 1d-ceník nabídky'!E78</f>
        <v>0</v>
      </c>
      <c r="E78" s="24" t="str">
        <f>'Příloha ZD č. 1d-ceník nabídky'!G78</f>
        <v xml:space="preserve"> </v>
      </c>
    </row>
    <row r="79" spans="1:5" x14ac:dyDescent="0.2">
      <c r="A79" s="74">
        <v>7592700142</v>
      </c>
      <c r="B79" s="22" t="s">
        <v>106</v>
      </c>
      <c r="C79" s="23">
        <v>1</v>
      </c>
      <c r="D79" s="67">
        <f>'Příloha ZD č. 1d-ceník nabídky'!E79</f>
        <v>0</v>
      </c>
      <c r="E79" s="24" t="str">
        <f>'Příloha ZD č. 1d-ceník nabídky'!G79</f>
        <v xml:space="preserve"> </v>
      </c>
    </row>
    <row r="80" spans="1:5" x14ac:dyDescent="0.2">
      <c r="A80" s="74">
        <v>7592700143</v>
      </c>
      <c r="B80" s="22" t="s">
        <v>107</v>
      </c>
      <c r="C80" s="23">
        <v>1</v>
      </c>
      <c r="D80" s="67">
        <f>'Příloha ZD č. 1d-ceník nabídky'!E80</f>
        <v>0</v>
      </c>
      <c r="E80" s="24" t="str">
        <f>'Příloha ZD č. 1d-ceník nabídky'!G80</f>
        <v xml:space="preserve"> </v>
      </c>
    </row>
    <row r="81" spans="1:5" x14ac:dyDescent="0.2">
      <c r="A81" s="74">
        <v>7592700980</v>
      </c>
      <c r="B81" s="22" t="s">
        <v>147</v>
      </c>
      <c r="C81" s="23">
        <v>1</v>
      </c>
      <c r="D81" s="67">
        <f>'Příloha ZD č. 1d-ceník nabídky'!E81</f>
        <v>0</v>
      </c>
      <c r="E81" s="24" t="str">
        <f>'Příloha ZD č. 1d-ceník nabídky'!G81</f>
        <v xml:space="preserve"> </v>
      </c>
    </row>
    <row r="82" spans="1:5" x14ac:dyDescent="0.2">
      <c r="A82" s="74">
        <v>7592701005</v>
      </c>
      <c r="B82" s="22" t="s">
        <v>148</v>
      </c>
      <c r="C82" s="23">
        <v>1</v>
      </c>
      <c r="D82" s="67">
        <f>'Příloha ZD č. 1d-ceník nabídky'!E82</f>
        <v>0</v>
      </c>
      <c r="E82" s="24" t="str">
        <f>'Příloha ZD č. 1d-ceník nabídky'!G82</f>
        <v xml:space="preserve"> </v>
      </c>
    </row>
    <row r="83" spans="1:5" x14ac:dyDescent="0.2">
      <c r="A83" s="74">
        <v>7592701010</v>
      </c>
      <c r="B83" s="22" t="s">
        <v>149</v>
      </c>
      <c r="C83" s="23">
        <v>1</v>
      </c>
      <c r="D83" s="67">
        <f>'Příloha ZD č. 1d-ceník nabídky'!E83</f>
        <v>0</v>
      </c>
      <c r="E83" s="24" t="str">
        <f>'Příloha ZD č. 1d-ceník nabídky'!G83</f>
        <v xml:space="preserve"> </v>
      </c>
    </row>
    <row r="84" spans="1:5" x14ac:dyDescent="0.2">
      <c r="A84" s="74">
        <v>7592700156</v>
      </c>
      <c r="B84" s="22" t="s">
        <v>108</v>
      </c>
      <c r="C84" s="23">
        <v>1</v>
      </c>
      <c r="D84" s="67">
        <f>'Příloha ZD č. 1d-ceník nabídky'!E84</f>
        <v>0</v>
      </c>
      <c r="E84" s="24" t="str">
        <f>'Příloha ZD č. 1d-ceník nabídky'!G84</f>
        <v xml:space="preserve"> </v>
      </c>
    </row>
    <row r="85" spans="1:5" x14ac:dyDescent="0.2">
      <c r="A85" s="74">
        <v>7592700161</v>
      </c>
      <c r="B85" s="22" t="s">
        <v>27</v>
      </c>
      <c r="C85" s="23">
        <v>1</v>
      </c>
      <c r="D85" s="67">
        <f>'Příloha ZD č. 1d-ceník nabídky'!E85</f>
        <v>0</v>
      </c>
      <c r="E85" s="24" t="str">
        <f>'Příloha ZD č. 1d-ceník nabídky'!G85</f>
        <v xml:space="preserve"> </v>
      </c>
    </row>
    <row r="86" spans="1:5" x14ac:dyDescent="0.2">
      <c r="A86" s="74">
        <v>7592700167</v>
      </c>
      <c r="B86" s="22" t="s">
        <v>109</v>
      </c>
      <c r="C86" s="23">
        <v>1</v>
      </c>
      <c r="D86" s="67">
        <f>'Příloha ZD č. 1d-ceník nabídky'!E86</f>
        <v>0</v>
      </c>
      <c r="E86" s="24" t="str">
        <f>'Příloha ZD č. 1d-ceník nabídky'!G86</f>
        <v xml:space="preserve"> </v>
      </c>
    </row>
    <row r="87" spans="1:5" x14ac:dyDescent="0.2">
      <c r="A87" s="74">
        <v>7592700935</v>
      </c>
      <c r="B87" s="22" t="s">
        <v>110</v>
      </c>
      <c r="C87" s="23">
        <v>1</v>
      </c>
      <c r="D87" s="67">
        <f>'Příloha ZD č. 1d-ceník nabídky'!E87</f>
        <v>0</v>
      </c>
      <c r="E87" s="24" t="str">
        <f>'Příloha ZD č. 1d-ceník nabídky'!G87</f>
        <v xml:space="preserve"> </v>
      </c>
    </row>
    <row r="88" spans="1:5" x14ac:dyDescent="0.2">
      <c r="A88" s="74">
        <v>7592700940</v>
      </c>
      <c r="B88" s="22" t="s">
        <v>111</v>
      </c>
      <c r="C88" s="23">
        <v>1</v>
      </c>
      <c r="D88" s="67">
        <f>'Příloha ZD č. 1d-ceník nabídky'!E88</f>
        <v>0</v>
      </c>
      <c r="E88" s="24" t="str">
        <f>'Příloha ZD č. 1d-ceník nabídky'!G88</f>
        <v xml:space="preserve"> </v>
      </c>
    </row>
    <row r="89" spans="1:5" x14ac:dyDescent="0.2">
      <c r="A89" s="74">
        <v>7592700950</v>
      </c>
      <c r="B89" s="22" t="s">
        <v>150</v>
      </c>
      <c r="C89" s="23">
        <v>1</v>
      </c>
      <c r="D89" s="67">
        <f>'Příloha ZD č. 1d-ceník nabídky'!E89</f>
        <v>0</v>
      </c>
      <c r="E89" s="24" t="str">
        <f>'Příloha ZD č. 1d-ceník nabídky'!G89</f>
        <v xml:space="preserve"> </v>
      </c>
    </row>
    <row r="90" spans="1:5" x14ac:dyDescent="0.2">
      <c r="A90" s="74">
        <v>7592700955</v>
      </c>
      <c r="B90" s="22" t="s">
        <v>151</v>
      </c>
      <c r="C90" s="23">
        <v>1</v>
      </c>
      <c r="D90" s="67">
        <f>'Příloha ZD č. 1d-ceník nabídky'!E90</f>
        <v>0</v>
      </c>
      <c r="E90" s="24" t="str">
        <f>'Příloha ZD č. 1d-ceník nabídky'!G90</f>
        <v xml:space="preserve"> </v>
      </c>
    </row>
    <row r="91" spans="1:5" x14ac:dyDescent="0.2">
      <c r="A91" s="74">
        <v>7592701085</v>
      </c>
      <c r="B91" s="22" t="s">
        <v>152</v>
      </c>
      <c r="C91" s="23">
        <v>1</v>
      </c>
      <c r="D91" s="67">
        <f>'Příloha ZD č. 1d-ceník nabídky'!E91</f>
        <v>0</v>
      </c>
      <c r="E91" s="24" t="str">
        <f>'Příloha ZD č. 1d-ceník nabídky'!G91</f>
        <v xml:space="preserve"> </v>
      </c>
    </row>
    <row r="92" spans="1:5" x14ac:dyDescent="0.2">
      <c r="A92" s="74">
        <v>7592700169</v>
      </c>
      <c r="B92" s="22" t="s">
        <v>153</v>
      </c>
      <c r="C92" s="23">
        <v>1</v>
      </c>
      <c r="D92" s="67">
        <f>'Příloha ZD č. 1d-ceník nabídky'!E92</f>
        <v>0</v>
      </c>
      <c r="E92" s="24" t="str">
        <f>'Příloha ZD č. 1d-ceník nabídky'!G92</f>
        <v xml:space="preserve"> </v>
      </c>
    </row>
    <row r="93" spans="1:5" x14ac:dyDescent="0.2">
      <c r="A93" s="74">
        <v>7592700171</v>
      </c>
      <c r="B93" s="22" t="s">
        <v>28</v>
      </c>
      <c r="C93" s="23">
        <v>1</v>
      </c>
      <c r="D93" s="67">
        <f>'Příloha ZD č. 1d-ceník nabídky'!E93</f>
        <v>0</v>
      </c>
      <c r="E93" s="24" t="str">
        <f>'Příloha ZD č. 1d-ceník nabídky'!G93</f>
        <v xml:space="preserve"> </v>
      </c>
    </row>
    <row r="94" spans="1:5" x14ac:dyDescent="0.2">
      <c r="A94" s="74">
        <v>7592700172</v>
      </c>
      <c r="B94" s="22" t="s">
        <v>29</v>
      </c>
      <c r="C94" s="23">
        <v>1</v>
      </c>
      <c r="D94" s="67">
        <f>'Příloha ZD č. 1d-ceník nabídky'!E94</f>
        <v>0</v>
      </c>
      <c r="E94" s="24" t="str">
        <f>'Příloha ZD č. 1d-ceník nabídky'!G94</f>
        <v xml:space="preserve"> </v>
      </c>
    </row>
    <row r="95" spans="1:5" x14ac:dyDescent="0.2">
      <c r="A95" s="74">
        <v>7592701420</v>
      </c>
      <c r="B95" s="22" t="s">
        <v>154</v>
      </c>
      <c r="C95" s="23">
        <v>1</v>
      </c>
      <c r="D95" s="67">
        <f>'Příloha ZD č. 1d-ceník nabídky'!E95</f>
        <v>0</v>
      </c>
      <c r="E95" s="24" t="str">
        <f>'Příloha ZD č. 1d-ceník nabídky'!G95</f>
        <v xml:space="preserve"> </v>
      </c>
    </row>
    <row r="96" spans="1:5" x14ac:dyDescent="0.2">
      <c r="A96" s="74">
        <v>7592701425</v>
      </c>
      <c r="B96" s="22" t="s">
        <v>155</v>
      </c>
      <c r="C96" s="23">
        <v>1</v>
      </c>
      <c r="D96" s="67">
        <f>'Příloha ZD č. 1d-ceník nabídky'!E96</f>
        <v>0</v>
      </c>
      <c r="E96" s="24" t="str">
        <f>'Příloha ZD č. 1d-ceník nabídky'!G96</f>
        <v xml:space="preserve"> </v>
      </c>
    </row>
    <row r="97" spans="1:5" x14ac:dyDescent="0.2">
      <c r="A97" s="74">
        <v>7592701430</v>
      </c>
      <c r="B97" s="22" t="s">
        <v>156</v>
      </c>
      <c r="C97" s="23">
        <v>1</v>
      </c>
      <c r="D97" s="67">
        <f>'Příloha ZD č. 1d-ceník nabídky'!E97</f>
        <v>0</v>
      </c>
      <c r="E97" s="24" t="str">
        <f>'Příloha ZD č. 1d-ceník nabídky'!G97</f>
        <v xml:space="preserve"> </v>
      </c>
    </row>
    <row r="98" spans="1:5" x14ac:dyDescent="0.2">
      <c r="A98" s="74">
        <v>7592701435</v>
      </c>
      <c r="B98" s="22" t="s">
        <v>157</v>
      </c>
      <c r="C98" s="23">
        <v>1</v>
      </c>
      <c r="D98" s="67">
        <f>'Příloha ZD č. 1d-ceník nabídky'!E98</f>
        <v>0</v>
      </c>
      <c r="E98" s="24" t="str">
        <f>'Příloha ZD č. 1d-ceník nabídky'!G98</f>
        <v xml:space="preserve"> </v>
      </c>
    </row>
    <row r="99" spans="1:5" x14ac:dyDescent="0.2">
      <c r="A99" s="74">
        <v>7592700990</v>
      </c>
      <c r="B99" s="22" t="s">
        <v>112</v>
      </c>
      <c r="C99" s="23">
        <v>1</v>
      </c>
      <c r="D99" s="67">
        <f>'Příloha ZD č. 1d-ceník nabídky'!E99</f>
        <v>0</v>
      </c>
      <c r="E99" s="24" t="str">
        <f>'Příloha ZD č. 1d-ceník nabídky'!G99</f>
        <v xml:space="preserve"> </v>
      </c>
    </row>
    <row r="100" spans="1:5" x14ac:dyDescent="0.2">
      <c r="A100" s="74">
        <v>7592701455</v>
      </c>
      <c r="B100" s="22" t="s">
        <v>35</v>
      </c>
      <c r="C100" s="23">
        <v>1</v>
      </c>
      <c r="D100" s="67">
        <f>'Příloha ZD č. 1d-ceník nabídky'!E100</f>
        <v>0</v>
      </c>
      <c r="E100" s="24" t="str">
        <f>'Příloha ZD č. 1d-ceník nabídky'!G100</f>
        <v xml:space="preserve"> </v>
      </c>
    </row>
    <row r="101" spans="1:5" x14ac:dyDescent="0.2">
      <c r="A101" s="74">
        <v>7592701050</v>
      </c>
      <c r="B101" s="22" t="s">
        <v>16</v>
      </c>
      <c r="C101" s="23">
        <v>1</v>
      </c>
      <c r="D101" s="67">
        <f>'Příloha ZD č. 1d-ceník nabídky'!E101</f>
        <v>0</v>
      </c>
      <c r="E101" s="24" t="str">
        <f>'Příloha ZD č. 1d-ceník nabídky'!G101</f>
        <v xml:space="preserve"> </v>
      </c>
    </row>
    <row r="102" spans="1:5" x14ac:dyDescent="0.2">
      <c r="A102" s="74">
        <v>7592701015</v>
      </c>
      <c r="B102" s="22" t="s">
        <v>21</v>
      </c>
      <c r="C102" s="23">
        <v>1</v>
      </c>
      <c r="D102" s="67">
        <f>'Příloha ZD č. 1d-ceník nabídky'!E102</f>
        <v>0</v>
      </c>
      <c r="E102" s="24" t="str">
        <f>'Příloha ZD č. 1d-ceník nabídky'!G102</f>
        <v xml:space="preserve"> </v>
      </c>
    </row>
    <row r="103" spans="1:5" x14ac:dyDescent="0.2">
      <c r="A103" s="74">
        <v>7592700192</v>
      </c>
      <c r="B103" s="22" t="s">
        <v>22</v>
      </c>
      <c r="C103" s="23">
        <v>1</v>
      </c>
      <c r="D103" s="67">
        <f>'Příloha ZD č. 1d-ceník nabídky'!E103</f>
        <v>0</v>
      </c>
      <c r="E103" s="24" t="str">
        <f>'Příloha ZD č. 1d-ceník nabídky'!G103</f>
        <v xml:space="preserve"> </v>
      </c>
    </row>
    <row r="104" spans="1:5" x14ac:dyDescent="0.2">
      <c r="A104" s="74">
        <v>7592701020</v>
      </c>
      <c r="B104" s="22" t="s">
        <v>113</v>
      </c>
      <c r="C104" s="23">
        <v>1</v>
      </c>
      <c r="D104" s="67">
        <f>'Příloha ZD č. 1d-ceník nabídky'!E104</f>
        <v>0</v>
      </c>
      <c r="E104" s="24" t="str">
        <f>'Příloha ZD č. 1d-ceník nabídky'!G104</f>
        <v xml:space="preserve"> </v>
      </c>
    </row>
    <row r="105" spans="1:5" x14ac:dyDescent="0.2">
      <c r="A105" s="74">
        <v>7592701415</v>
      </c>
      <c r="B105" s="22" t="s">
        <v>158</v>
      </c>
      <c r="C105" s="23">
        <v>1</v>
      </c>
      <c r="D105" s="67">
        <f>'Příloha ZD č. 1d-ceník nabídky'!E105</f>
        <v>0</v>
      </c>
      <c r="E105" s="24" t="str">
        <f>'Příloha ZD č. 1d-ceník nabídky'!G105</f>
        <v xml:space="preserve"> </v>
      </c>
    </row>
    <row r="106" spans="1:5" x14ac:dyDescent="0.2">
      <c r="A106" s="74">
        <v>7592700202</v>
      </c>
      <c r="B106" s="22" t="s">
        <v>159</v>
      </c>
      <c r="C106" s="23">
        <v>1</v>
      </c>
      <c r="D106" s="67">
        <f>'Příloha ZD č. 1d-ceník nabídky'!E106</f>
        <v>0</v>
      </c>
      <c r="E106" s="24" t="str">
        <f>'Příloha ZD č. 1d-ceník nabídky'!G106</f>
        <v xml:space="preserve"> </v>
      </c>
    </row>
    <row r="107" spans="1:5" x14ac:dyDescent="0.2">
      <c r="A107" s="74">
        <v>7592701400</v>
      </c>
      <c r="B107" s="22" t="s">
        <v>160</v>
      </c>
      <c r="C107" s="23">
        <v>1</v>
      </c>
      <c r="D107" s="67">
        <f>'Příloha ZD č. 1d-ceník nabídky'!E107</f>
        <v>0</v>
      </c>
      <c r="E107" s="24" t="str">
        <f>'Příloha ZD č. 1d-ceník nabídky'!G107</f>
        <v xml:space="preserve"> </v>
      </c>
    </row>
    <row r="108" spans="1:5" x14ac:dyDescent="0.2">
      <c r="A108" s="74">
        <v>7592700204</v>
      </c>
      <c r="B108" s="22" t="s">
        <v>161</v>
      </c>
      <c r="C108" s="23">
        <v>1</v>
      </c>
      <c r="D108" s="67">
        <f>'Příloha ZD č. 1d-ceník nabídky'!E108</f>
        <v>0</v>
      </c>
      <c r="E108" s="24" t="str">
        <f>'Příloha ZD č. 1d-ceník nabídky'!G108</f>
        <v xml:space="preserve"> </v>
      </c>
    </row>
    <row r="109" spans="1:5" x14ac:dyDescent="0.2">
      <c r="A109" s="74">
        <v>7592700985</v>
      </c>
      <c r="B109" s="22" t="s">
        <v>114</v>
      </c>
      <c r="C109" s="23">
        <v>1</v>
      </c>
      <c r="D109" s="67">
        <f>'Příloha ZD č. 1d-ceník nabídky'!E109</f>
        <v>0</v>
      </c>
      <c r="E109" s="24" t="str">
        <f>'Příloha ZD č. 1d-ceník nabídky'!G109</f>
        <v xml:space="preserve"> </v>
      </c>
    </row>
    <row r="110" spans="1:5" x14ac:dyDescent="0.2">
      <c r="A110" s="74">
        <v>7592700212</v>
      </c>
      <c r="B110" s="22" t="s">
        <v>115</v>
      </c>
      <c r="C110" s="23">
        <v>1</v>
      </c>
      <c r="D110" s="67">
        <f>'Příloha ZD č. 1d-ceník nabídky'!E110</f>
        <v>0</v>
      </c>
      <c r="E110" s="24" t="str">
        <f>'Příloha ZD č. 1d-ceník nabídky'!G110</f>
        <v xml:space="preserve"> </v>
      </c>
    </row>
    <row r="111" spans="1:5" x14ac:dyDescent="0.2">
      <c r="A111" s="74">
        <v>7592700221</v>
      </c>
      <c r="B111" s="22" t="s">
        <v>41</v>
      </c>
      <c r="C111" s="23">
        <v>1</v>
      </c>
      <c r="D111" s="67">
        <f>'Příloha ZD č. 1d-ceník nabídky'!E111</f>
        <v>0</v>
      </c>
      <c r="E111" s="24" t="str">
        <f>'Příloha ZD č. 1d-ceník nabídky'!G111</f>
        <v xml:space="preserve"> </v>
      </c>
    </row>
    <row r="112" spans="1:5" x14ac:dyDescent="0.2">
      <c r="A112" s="74">
        <v>7592700222</v>
      </c>
      <c r="B112" s="22" t="s">
        <v>42</v>
      </c>
      <c r="C112" s="23">
        <v>1</v>
      </c>
      <c r="D112" s="67">
        <f>'Příloha ZD č. 1d-ceník nabídky'!E112</f>
        <v>0</v>
      </c>
      <c r="E112" s="24" t="str">
        <f>'Příloha ZD č. 1d-ceník nabídky'!G112</f>
        <v xml:space="preserve"> </v>
      </c>
    </row>
    <row r="113" spans="1:5" x14ac:dyDescent="0.2">
      <c r="A113" s="74">
        <v>7592700223</v>
      </c>
      <c r="B113" s="22" t="s">
        <v>15</v>
      </c>
      <c r="C113" s="23">
        <v>1</v>
      </c>
      <c r="D113" s="67">
        <f>'Příloha ZD č. 1d-ceník nabídky'!E113</f>
        <v>0</v>
      </c>
      <c r="E113" s="24" t="str">
        <f>'Příloha ZD č. 1d-ceník nabídky'!G113</f>
        <v xml:space="preserve"> </v>
      </c>
    </row>
    <row r="114" spans="1:5" x14ac:dyDescent="0.2">
      <c r="A114" s="74">
        <v>7592700232</v>
      </c>
      <c r="B114" s="22" t="s">
        <v>162</v>
      </c>
      <c r="C114" s="23">
        <v>1</v>
      </c>
      <c r="D114" s="67">
        <f>'Příloha ZD č. 1d-ceník nabídky'!E114</f>
        <v>0</v>
      </c>
      <c r="E114" s="24" t="str">
        <f>'Příloha ZD č. 1d-ceník nabídky'!G114</f>
        <v xml:space="preserve"> </v>
      </c>
    </row>
    <row r="115" spans="1:5" x14ac:dyDescent="0.2">
      <c r="A115" s="77" t="s">
        <v>146</v>
      </c>
      <c r="B115" s="22" t="s">
        <v>163</v>
      </c>
      <c r="C115" s="23">
        <v>1</v>
      </c>
      <c r="D115" s="67">
        <f>'Příloha ZD č. 1d-ceník nabídky'!E115</f>
        <v>0</v>
      </c>
      <c r="E115" s="24" t="str">
        <f>'Příloha ZD č. 1d-ceník nabídky'!G115</f>
        <v xml:space="preserve"> </v>
      </c>
    </row>
    <row r="116" spans="1:5" x14ac:dyDescent="0.2">
      <c r="A116" s="74">
        <v>7592700233</v>
      </c>
      <c r="B116" s="22" t="s">
        <v>164</v>
      </c>
      <c r="C116" s="23">
        <v>1</v>
      </c>
      <c r="D116" s="67">
        <f>'Příloha ZD č. 1d-ceník nabídky'!E116</f>
        <v>0</v>
      </c>
      <c r="E116" s="24" t="str">
        <f>'Příloha ZD č. 1d-ceník nabídky'!G116</f>
        <v xml:space="preserve"> </v>
      </c>
    </row>
    <row r="117" spans="1:5" x14ac:dyDescent="0.2">
      <c r="A117" s="74">
        <v>7592700234</v>
      </c>
      <c r="B117" s="22" t="s">
        <v>165</v>
      </c>
      <c r="C117" s="23">
        <v>1</v>
      </c>
      <c r="D117" s="67">
        <f>'Příloha ZD č. 1d-ceník nabídky'!E117</f>
        <v>0</v>
      </c>
      <c r="E117" s="24" t="str">
        <f>'Příloha ZD č. 1d-ceník nabídky'!G117</f>
        <v xml:space="preserve"> </v>
      </c>
    </row>
    <row r="118" spans="1:5" x14ac:dyDescent="0.2">
      <c r="A118" s="74">
        <v>7592700243</v>
      </c>
      <c r="B118" s="22" t="s">
        <v>116</v>
      </c>
      <c r="C118" s="23">
        <v>1</v>
      </c>
      <c r="D118" s="67">
        <f>'Příloha ZD č. 1d-ceník nabídky'!E118</f>
        <v>0</v>
      </c>
      <c r="E118" s="24" t="str">
        <f>'Příloha ZD č. 1d-ceník nabídky'!G118</f>
        <v xml:space="preserve"> </v>
      </c>
    </row>
    <row r="119" spans="1:5" x14ac:dyDescent="0.2">
      <c r="A119" s="74">
        <v>7592700244</v>
      </c>
      <c r="B119" s="22" t="s">
        <v>117</v>
      </c>
      <c r="C119" s="23">
        <v>1</v>
      </c>
      <c r="D119" s="67">
        <f>'Příloha ZD č. 1d-ceník nabídky'!E119</f>
        <v>0</v>
      </c>
      <c r="E119" s="24" t="str">
        <f>'Příloha ZD č. 1d-ceník nabídky'!G119</f>
        <v xml:space="preserve"> </v>
      </c>
    </row>
    <row r="120" spans="1:5" x14ac:dyDescent="0.2">
      <c r="A120" s="74">
        <v>7592701345</v>
      </c>
      <c r="B120" s="22" t="s">
        <v>118</v>
      </c>
      <c r="C120" s="23">
        <v>1</v>
      </c>
      <c r="D120" s="67">
        <f>'Příloha ZD č. 1d-ceník nabídky'!E120</f>
        <v>0</v>
      </c>
      <c r="E120" s="24" t="str">
        <f>'Příloha ZD č. 1d-ceník nabídky'!G120</f>
        <v xml:space="preserve"> </v>
      </c>
    </row>
    <row r="121" spans="1:5" x14ac:dyDescent="0.2">
      <c r="A121" s="74">
        <v>7592701485</v>
      </c>
      <c r="B121" s="22" t="s">
        <v>119</v>
      </c>
      <c r="C121" s="23">
        <v>1</v>
      </c>
      <c r="D121" s="67">
        <f>'Příloha ZD č. 1d-ceník nabídky'!E121</f>
        <v>0</v>
      </c>
      <c r="E121" s="24" t="str">
        <f>'Příloha ZD č. 1d-ceník nabídky'!G121</f>
        <v xml:space="preserve"> </v>
      </c>
    </row>
    <row r="122" spans="1:5" x14ac:dyDescent="0.2">
      <c r="A122" s="74">
        <v>7592701520</v>
      </c>
      <c r="B122" s="22" t="s">
        <v>34</v>
      </c>
      <c r="C122" s="23">
        <v>1</v>
      </c>
      <c r="D122" s="67">
        <f>'Příloha ZD č. 1d-ceník nabídky'!E122</f>
        <v>0</v>
      </c>
      <c r="E122" s="24" t="str">
        <f>'Příloha ZD č. 1d-ceník nabídky'!G122</f>
        <v xml:space="preserve"> </v>
      </c>
    </row>
    <row r="123" spans="1:5" x14ac:dyDescent="0.2">
      <c r="A123" s="74">
        <v>7592701525</v>
      </c>
      <c r="B123" s="22" t="s">
        <v>33</v>
      </c>
      <c r="C123" s="23">
        <v>1</v>
      </c>
      <c r="D123" s="67">
        <f>'Příloha ZD č. 1d-ceník nabídky'!E123</f>
        <v>0</v>
      </c>
      <c r="E123" s="24" t="str">
        <f>'Příloha ZD č. 1d-ceník nabídky'!G123</f>
        <v xml:space="preserve"> </v>
      </c>
    </row>
    <row r="124" spans="1:5" x14ac:dyDescent="0.2">
      <c r="A124" s="74">
        <v>7592701530</v>
      </c>
      <c r="B124" s="22" t="s">
        <v>32</v>
      </c>
      <c r="C124" s="23">
        <v>1</v>
      </c>
      <c r="D124" s="67">
        <f>'Příloha ZD č. 1d-ceník nabídky'!E124</f>
        <v>0</v>
      </c>
      <c r="E124" s="24" t="str">
        <f>'Příloha ZD č. 1d-ceník nabídky'!G124</f>
        <v xml:space="preserve"> </v>
      </c>
    </row>
    <row r="125" spans="1:5" x14ac:dyDescent="0.2">
      <c r="A125" s="74">
        <v>7592701535</v>
      </c>
      <c r="B125" s="22" t="s">
        <v>31</v>
      </c>
      <c r="C125" s="23">
        <v>1</v>
      </c>
      <c r="D125" s="67">
        <f>'Příloha ZD č. 1d-ceník nabídky'!E125</f>
        <v>0</v>
      </c>
      <c r="E125" s="24" t="str">
        <f>'Příloha ZD č. 1d-ceník nabídky'!G125</f>
        <v xml:space="preserve"> </v>
      </c>
    </row>
    <row r="126" spans="1:5" x14ac:dyDescent="0.2">
      <c r="A126" s="74" t="s">
        <v>38</v>
      </c>
      <c r="B126" s="22" t="s">
        <v>30</v>
      </c>
      <c r="C126" s="23">
        <v>1</v>
      </c>
      <c r="D126" s="67">
        <f>'Příloha ZD č. 1d-ceník nabídky'!E126</f>
        <v>0</v>
      </c>
      <c r="E126" s="24" t="str">
        <f>'Příloha ZD č. 1d-ceník nabídky'!G126</f>
        <v xml:space="preserve"> </v>
      </c>
    </row>
    <row r="127" spans="1:5" x14ac:dyDescent="0.2">
      <c r="A127" s="74" t="s">
        <v>39</v>
      </c>
      <c r="B127" s="22" t="s">
        <v>120</v>
      </c>
      <c r="C127" s="23">
        <v>1</v>
      </c>
      <c r="D127" s="67">
        <f>'Příloha ZD č. 1d-ceník nabídky'!E127</f>
        <v>0</v>
      </c>
      <c r="E127" s="24" t="str">
        <f>'Příloha ZD č. 1d-ceník nabídky'!G127</f>
        <v xml:space="preserve"> </v>
      </c>
    </row>
    <row r="128" spans="1:5" x14ac:dyDescent="0.2">
      <c r="A128" s="74" t="s">
        <v>40</v>
      </c>
      <c r="B128" s="22" t="s">
        <v>121</v>
      </c>
      <c r="C128" s="23">
        <v>6</v>
      </c>
      <c r="D128" s="67">
        <f>'Příloha ZD č. 1d-ceník nabídky'!E128</f>
        <v>0</v>
      </c>
      <c r="E128" s="24" t="str">
        <f>'Příloha ZD č. 1d-ceník nabídky'!G128</f>
        <v xml:space="preserve"> </v>
      </c>
    </row>
    <row r="129" spans="1:5" x14ac:dyDescent="0.2">
      <c r="A129" s="74">
        <v>7592700271</v>
      </c>
      <c r="B129" s="22" t="s">
        <v>122</v>
      </c>
      <c r="C129" s="23">
        <v>1</v>
      </c>
      <c r="D129" s="67">
        <f>'Příloha ZD č. 1d-ceník nabídky'!E129</f>
        <v>0</v>
      </c>
      <c r="E129" s="24" t="str">
        <f>'Příloha ZD č. 1d-ceník nabídky'!G129</f>
        <v xml:space="preserve"> </v>
      </c>
    </row>
    <row r="130" spans="1:5" x14ac:dyDescent="0.2">
      <c r="A130" s="74">
        <v>7592700273</v>
      </c>
      <c r="B130" s="22" t="s">
        <v>123</v>
      </c>
      <c r="C130" s="23">
        <v>1</v>
      </c>
      <c r="D130" s="67">
        <f>'Příloha ZD č. 1d-ceník nabídky'!E130</f>
        <v>0</v>
      </c>
      <c r="E130" s="24" t="str">
        <f>'Příloha ZD č. 1d-ceník nabídky'!G130</f>
        <v xml:space="preserve"> </v>
      </c>
    </row>
    <row r="131" spans="1:5" x14ac:dyDescent="0.2">
      <c r="A131" s="74">
        <v>7592700276</v>
      </c>
      <c r="B131" s="22" t="s">
        <v>124</v>
      </c>
      <c r="C131" s="23">
        <v>1</v>
      </c>
      <c r="D131" s="67">
        <f>'Příloha ZD č. 1d-ceník nabídky'!E131</f>
        <v>0</v>
      </c>
      <c r="E131" s="24" t="str">
        <f>'Příloha ZD č. 1d-ceník nabídky'!G131</f>
        <v xml:space="preserve"> </v>
      </c>
    </row>
    <row r="132" spans="1:5" x14ac:dyDescent="0.2">
      <c r="A132" s="74">
        <v>7592700277</v>
      </c>
      <c r="B132" s="22" t="s">
        <v>125</v>
      </c>
      <c r="C132" s="23">
        <v>1</v>
      </c>
      <c r="D132" s="67">
        <f>'Příloha ZD č. 1d-ceník nabídky'!E132</f>
        <v>0</v>
      </c>
      <c r="E132" s="24" t="str">
        <f>'Příloha ZD č. 1d-ceník nabídky'!G132</f>
        <v xml:space="preserve"> </v>
      </c>
    </row>
    <row r="133" spans="1:5" x14ac:dyDescent="0.2">
      <c r="A133" s="74">
        <v>7592700279</v>
      </c>
      <c r="B133" s="22" t="s">
        <v>126</v>
      </c>
      <c r="C133" s="23">
        <v>1</v>
      </c>
      <c r="D133" s="67">
        <f>'Příloha ZD č. 1d-ceník nabídky'!E133</f>
        <v>0</v>
      </c>
      <c r="E133" s="24" t="str">
        <f>'Příloha ZD č. 1d-ceník nabídky'!G133</f>
        <v xml:space="preserve"> </v>
      </c>
    </row>
    <row r="134" spans="1:5" x14ac:dyDescent="0.2">
      <c r="A134" s="74" t="s">
        <v>37</v>
      </c>
      <c r="B134" s="22" t="s">
        <v>127</v>
      </c>
      <c r="C134" s="23">
        <v>1</v>
      </c>
      <c r="D134" s="67">
        <f>'Příloha ZD č. 1d-ceník nabídky'!E134</f>
        <v>0</v>
      </c>
      <c r="E134" s="24" t="str">
        <f>'Příloha ZD č. 1d-ceník nabídky'!G134</f>
        <v xml:space="preserve"> </v>
      </c>
    </row>
    <row r="135" spans="1:5" x14ac:dyDescent="0.2">
      <c r="A135" s="74">
        <v>7592701380</v>
      </c>
      <c r="B135" s="22" t="s">
        <v>14</v>
      </c>
      <c r="C135" s="23">
        <v>1</v>
      </c>
      <c r="D135" s="67">
        <f>'Příloha ZD č. 1d-ceník nabídky'!E135</f>
        <v>0</v>
      </c>
      <c r="E135" s="24" t="str">
        <f>'Příloha ZD č. 1d-ceník nabídky'!G135</f>
        <v xml:space="preserve"> </v>
      </c>
    </row>
    <row r="136" spans="1:5" x14ac:dyDescent="0.2">
      <c r="A136" s="74">
        <v>7592701385</v>
      </c>
      <c r="B136" s="22" t="s">
        <v>43</v>
      </c>
      <c r="C136" s="23">
        <v>1</v>
      </c>
      <c r="D136" s="67">
        <f>'Příloha ZD č. 1d-ceník nabídky'!E136</f>
        <v>0</v>
      </c>
      <c r="E136" s="24" t="str">
        <f>'Příloha ZD č. 1d-ceník nabídky'!G136</f>
        <v xml:space="preserve"> </v>
      </c>
    </row>
    <row r="137" spans="1:5" x14ac:dyDescent="0.2">
      <c r="A137" s="74">
        <v>7592701390</v>
      </c>
      <c r="B137" s="22" t="s">
        <v>128</v>
      </c>
      <c r="C137" s="23">
        <v>1</v>
      </c>
      <c r="D137" s="67">
        <f>'Příloha ZD č. 1d-ceník nabídky'!E137</f>
        <v>0</v>
      </c>
      <c r="E137" s="24" t="str">
        <f>'Příloha ZD č. 1d-ceník nabídky'!G137</f>
        <v xml:space="preserve"> </v>
      </c>
    </row>
    <row r="138" spans="1:5" x14ac:dyDescent="0.2">
      <c r="A138" s="74">
        <v>7592700306</v>
      </c>
      <c r="B138" s="22" t="s">
        <v>129</v>
      </c>
      <c r="C138" s="23">
        <v>1</v>
      </c>
      <c r="D138" s="67">
        <f>'Příloha ZD č. 1d-ceník nabídky'!E138</f>
        <v>0</v>
      </c>
      <c r="E138" s="24" t="str">
        <f>'Příloha ZD č. 1d-ceník nabídky'!G138</f>
        <v xml:space="preserve"> </v>
      </c>
    </row>
    <row r="139" spans="1:5" x14ac:dyDescent="0.2">
      <c r="A139" s="74">
        <v>7592700307</v>
      </c>
      <c r="B139" s="22" t="s">
        <v>130</v>
      </c>
      <c r="C139" s="23">
        <v>1</v>
      </c>
      <c r="D139" s="67">
        <f>'Příloha ZD č. 1d-ceník nabídky'!E139</f>
        <v>0</v>
      </c>
      <c r="E139" s="24" t="str">
        <f>'Příloha ZD č. 1d-ceník nabídky'!G139</f>
        <v xml:space="preserve"> </v>
      </c>
    </row>
    <row r="140" spans="1:5" x14ac:dyDescent="0.2">
      <c r="A140" s="74">
        <v>7592701515</v>
      </c>
      <c r="B140" s="22" t="s">
        <v>131</v>
      </c>
      <c r="C140" s="23">
        <v>1</v>
      </c>
      <c r="D140" s="67">
        <f>'Příloha ZD č. 1d-ceník nabídky'!E140</f>
        <v>0</v>
      </c>
      <c r="E140" s="24" t="str">
        <f>'Příloha ZD č. 1d-ceník nabídky'!G140</f>
        <v xml:space="preserve"> </v>
      </c>
    </row>
    <row r="141" spans="1:5" x14ac:dyDescent="0.2">
      <c r="A141" s="74" t="s">
        <v>36</v>
      </c>
      <c r="B141" s="22" t="s">
        <v>132</v>
      </c>
      <c r="C141" s="23">
        <v>1</v>
      </c>
      <c r="D141" s="67">
        <f>'Příloha ZD č. 1d-ceník nabídky'!E141</f>
        <v>0</v>
      </c>
      <c r="E141" s="24" t="str">
        <f>'Příloha ZD č. 1d-ceník nabídky'!G141</f>
        <v xml:space="preserve"> </v>
      </c>
    </row>
    <row r="142" spans="1:5" x14ac:dyDescent="0.2">
      <c r="A142" s="74">
        <v>7592700321</v>
      </c>
      <c r="B142" s="22" t="s">
        <v>133</v>
      </c>
      <c r="C142" s="23">
        <v>1</v>
      </c>
      <c r="D142" s="67">
        <f>'Příloha ZD č. 1d-ceník nabídky'!E142</f>
        <v>0</v>
      </c>
      <c r="E142" s="24" t="str">
        <f>'Příloha ZD č. 1d-ceník nabídky'!G142</f>
        <v xml:space="preserve"> </v>
      </c>
    </row>
    <row r="143" spans="1:5" x14ac:dyDescent="0.2">
      <c r="A143" s="74">
        <v>7592700322</v>
      </c>
      <c r="B143" s="22" t="s">
        <v>134</v>
      </c>
      <c r="C143" s="23">
        <v>1</v>
      </c>
      <c r="D143" s="67">
        <f>'Příloha ZD č. 1d-ceník nabídky'!E143</f>
        <v>0</v>
      </c>
      <c r="E143" s="24" t="str">
        <f>'Příloha ZD č. 1d-ceník nabídky'!G143</f>
        <v xml:space="preserve"> </v>
      </c>
    </row>
    <row r="144" spans="1:5" x14ac:dyDescent="0.2">
      <c r="A144" s="74">
        <v>7592701410</v>
      </c>
      <c r="B144" s="22" t="s">
        <v>135</v>
      </c>
      <c r="C144" s="23">
        <v>1</v>
      </c>
      <c r="D144" s="67">
        <f>'Příloha ZD č. 1d-ceník nabídky'!E144</f>
        <v>0</v>
      </c>
      <c r="E144" s="24" t="str">
        <f>'Příloha ZD č. 1d-ceník nabídky'!G144</f>
        <v xml:space="preserve"> </v>
      </c>
    </row>
    <row r="145" spans="1:5" x14ac:dyDescent="0.2">
      <c r="A145" s="74">
        <v>7592701510</v>
      </c>
      <c r="B145" s="22" t="s">
        <v>17</v>
      </c>
      <c r="C145" s="23">
        <v>1</v>
      </c>
      <c r="D145" s="67">
        <f>'Příloha ZD č. 1d-ceník nabídky'!E145</f>
        <v>0</v>
      </c>
      <c r="E145" s="24" t="str">
        <f>'Příloha ZD č. 1d-ceník nabídky'!G145</f>
        <v xml:space="preserve"> </v>
      </c>
    </row>
    <row r="146" spans="1:5" x14ac:dyDescent="0.2">
      <c r="A146" s="74">
        <v>7592701325</v>
      </c>
      <c r="B146" s="22" t="s">
        <v>18</v>
      </c>
      <c r="C146" s="23">
        <v>1</v>
      </c>
      <c r="D146" s="67">
        <f>'Příloha ZD č. 1d-ceník nabídky'!E146</f>
        <v>0</v>
      </c>
      <c r="E146" s="24" t="str">
        <f>'Příloha ZD č. 1d-ceník nabídky'!G146</f>
        <v xml:space="preserve"> </v>
      </c>
    </row>
    <row r="147" spans="1:5" x14ac:dyDescent="0.2">
      <c r="A147" s="74">
        <v>7592701330</v>
      </c>
      <c r="B147" s="22" t="s">
        <v>19</v>
      </c>
      <c r="C147" s="23">
        <v>1</v>
      </c>
      <c r="D147" s="67">
        <f>'Příloha ZD č. 1d-ceník nabídky'!E147</f>
        <v>0</v>
      </c>
      <c r="E147" s="24" t="str">
        <f>'Příloha ZD č. 1d-ceník nabídky'!G147</f>
        <v xml:space="preserve"> </v>
      </c>
    </row>
    <row r="148" spans="1:5" x14ac:dyDescent="0.2">
      <c r="A148" s="74">
        <v>7592701335</v>
      </c>
      <c r="B148" s="22" t="s">
        <v>20</v>
      </c>
      <c r="C148" s="23">
        <v>1</v>
      </c>
      <c r="D148" s="67">
        <f>'Příloha ZD č. 1d-ceník nabídky'!E148</f>
        <v>0</v>
      </c>
      <c r="E148" s="24" t="str">
        <f>'Příloha ZD č. 1d-ceník nabídky'!G148</f>
        <v xml:space="preserve"> </v>
      </c>
    </row>
    <row r="149" spans="1:5" x14ac:dyDescent="0.2">
      <c r="A149" s="74">
        <v>7592701340</v>
      </c>
      <c r="B149" s="22" t="s">
        <v>136</v>
      </c>
      <c r="C149" s="23">
        <v>1</v>
      </c>
      <c r="D149" s="67">
        <f>'Příloha ZD č. 1d-ceník nabídky'!E149</f>
        <v>0</v>
      </c>
      <c r="E149" s="24" t="str">
        <f>'Příloha ZD č. 1d-ceník nabídky'!G149</f>
        <v xml:space="preserve"> </v>
      </c>
    </row>
    <row r="150" spans="1:5" x14ac:dyDescent="0.2">
      <c r="A150" s="74">
        <v>7592701355</v>
      </c>
      <c r="B150" s="22" t="s">
        <v>137</v>
      </c>
      <c r="C150" s="23">
        <v>1</v>
      </c>
      <c r="D150" s="67">
        <f>'Příloha ZD č. 1d-ceník nabídky'!E150</f>
        <v>0</v>
      </c>
      <c r="E150" s="24" t="str">
        <f>'Příloha ZD č. 1d-ceník nabídky'!G150</f>
        <v xml:space="preserve"> </v>
      </c>
    </row>
    <row r="151" spans="1:5" x14ac:dyDescent="0.2">
      <c r="A151" s="74">
        <v>7592701360</v>
      </c>
      <c r="B151" s="22" t="s">
        <v>13</v>
      </c>
      <c r="C151" s="23">
        <v>1</v>
      </c>
      <c r="D151" s="67">
        <f>'Příloha ZD č. 1d-ceník nabídky'!E151</f>
        <v>0</v>
      </c>
      <c r="E151" s="24" t="str">
        <f>'Příloha ZD č. 1d-ceník nabídky'!G151</f>
        <v xml:space="preserve"> </v>
      </c>
    </row>
    <row r="152" spans="1:5" x14ac:dyDescent="0.2">
      <c r="A152" s="74">
        <v>7592700342</v>
      </c>
      <c r="B152" s="22" t="s">
        <v>4</v>
      </c>
      <c r="C152" s="23">
        <v>1</v>
      </c>
      <c r="D152" s="67">
        <f>'Příloha ZD č. 1d-ceník nabídky'!E152</f>
        <v>0</v>
      </c>
      <c r="E152" s="24" t="str">
        <f>'Příloha ZD č. 1d-ceník nabídky'!G152</f>
        <v xml:space="preserve"> </v>
      </c>
    </row>
    <row r="153" spans="1:5" x14ac:dyDescent="0.2">
      <c r="A153" s="74">
        <v>7592700351</v>
      </c>
      <c r="B153" s="22" t="s">
        <v>138</v>
      </c>
      <c r="C153" s="23">
        <v>1</v>
      </c>
      <c r="D153" s="67">
        <f>'Příloha ZD č. 1d-ceník nabídky'!E153</f>
        <v>0</v>
      </c>
      <c r="E153" s="24" t="str">
        <f>'Příloha ZD č. 1d-ceník nabídky'!G153</f>
        <v xml:space="preserve"> </v>
      </c>
    </row>
    <row r="154" spans="1:5" ht="13.5" thickBot="1" x14ac:dyDescent="0.25">
      <c r="A154" s="75">
        <v>7592701370</v>
      </c>
      <c r="B154" s="25" t="s">
        <v>5</v>
      </c>
      <c r="C154" s="26">
        <v>1</v>
      </c>
      <c r="D154" s="68">
        <f>'Příloha ZD č. 1d-ceník nabídky'!E154</f>
        <v>0</v>
      </c>
      <c r="E154" s="27" t="str">
        <f>'Příloha ZD č. 1d-ceník nabídky'!G154</f>
        <v xml:space="preserve"> </v>
      </c>
    </row>
    <row r="155" spans="1:5" x14ac:dyDescent="0.2">
      <c r="A155" s="28"/>
      <c r="B155" s="28"/>
      <c r="C155" s="29"/>
      <c r="D155" s="30"/>
      <c r="E155" s="31"/>
    </row>
    <row r="156" spans="1:5" x14ac:dyDescent="0.2">
      <c r="A156" s="32" t="s">
        <v>139</v>
      </c>
      <c r="B156" s="33" t="s">
        <v>140</v>
      </c>
      <c r="C156" s="34"/>
      <c r="D156" s="35"/>
      <c r="E156" s="36"/>
    </row>
    <row r="157" spans="1:5" x14ac:dyDescent="0.2">
      <c r="A157" s="33"/>
      <c r="B157" s="33" t="s">
        <v>141</v>
      </c>
      <c r="C157" s="34"/>
      <c r="D157" s="35"/>
      <c r="E157" s="36"/>
    </row>
    <row r="158" spans="1:5" x14ac:dyDescent="0.2">
      <c r="A158" s="33"/>
      <c r="B158" s="33"/>
      <c r="C158" s="34"/>
      <c r="D158" s="35"/>
      <c r="E158" s="36"/>
    </row>
    <row r="159" spans="1:5" x14ac:dyDescent="0.2">
      <c r="A159" s="33"/>
      <c r="B159" s="33"/>
      <c r="C159" s="34"/>
      <c r="D159" s="35"/>
      <c r="E159" s="36"/>
    </row>
    <row r="160" spans="1:5" x14ac:dyDescent="0.2">
      <c r="A160" s="33"/>
      <c r="B160" s="33"/>
      <c r="C160" s="34"/>
      <c r="D160" s="35"/>
      <c r="E160" s="36"/>
    </row>
    <row r="161" spans="1:5" x14ac:dyDescent="0.2">
      <c r="A161" s="33"/>
      <c r="B161" s="33"/>
      <c r="C161" s="34"/>
      <c r="D161" s="35"/>
      <c r="E161" s="36"/>
    </row>
    <row r="162" spans="1:5" x14ac:dyDescent="0.2">
      <c r="A162" s="33"/>
      <c r="B162" s="33"/>
      <c r="C162" s="34"/>
      <c r="D162" s="35"/>
      <c r="E162" s="36"/>
    </row>
    <row r="163" spans="1:5" x14ac:dyDescent="0.2">
      <c r="A163" s="33"/>
      <c r="B163" s="33"/>
      <c r="C163" s="34"/>
      <c r="D163" s="35"/>
      <c r="E163" s="36"/>
    </row>
    <row r="164" spans="1:5" x14ac:dyDescent="0.2">
      <c r="A164" s="33"/>
      <c r="B164" s="33"/>
      <c r="C164" s="34"/>
      <c r="D164" s="35"/>
      <c r="E164" s="36"/>
    </row>
    <row r="165" spans="1:5" x14ac:dyDescent="0.2">
      <c r="A165" s="33"/>
      <c r="B165" s="33"/>
      <c r="C165" s="34"/>
      <c r="D165" s="35"/>
      <c r="E165" s="36"/>
    </row>
  </sheetData>
  <sheetProtection password="F948" sheet="1" objects="1" scenarios="1"/>
  <mergeCells count="1">
    <mergeCell ref="A1:E1"/>
  </mergeCells>
  <printOptions horizontalCentered="1"/>
  <pageMargins left="0.59055118110236227" right="0.59055118110236227" top="0.59055118110236227" bottom="0.59055118110236227" header="0.31496062992125984" footer="0.27559055118110237"/>
  <pageSetup paperSize="9" scale="83" fitToHeight="0" orientation="landscape" r:id="rId1"/>
  <headerFooter>
    <oddFooter>Stránka &amp;P z &amp;N</oddFooter>
  </headerFooter>
  <ignoredErrors>
    <ignoredError sqref="D3:D15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Příloha ZD č. 1d-ceník nabídky</vt:lpstr>
      <vt:lpstr>Příloha ZD č. 4d3-ceník RD</vt:lpstr>
      <vt:lpstr>'Příloha ZD č. 1d-ceník nabídky'!Názvy_tisku</vt:lpstr>
      <vt:lpstr>'Příloha ZD č. 4d3-ceník RD'!Názvy_tisku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Nastoupil Pavel, Ing.</dc:creator>
  <cp:lastModifiedBy>Půlpán Jiří</cp:lastModifiedBy>
  <cp:lastPrinted>2023-05-18T11:28:41Z</cp:lastPrinted>
  <dcterms:created xsi:type="dcterms:W3CDTF">2018-12-04T10:43:31Z</dcterms:created>
  <dcterms:modified xsi:type="dcterms:W3CDTF">2023-06-05T08:41:33Z</dcterms:modified>
</cp:coreProperties>
</file>